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dor\Desktop\"/>
    </mc:Choice>
  </mc:AlternateContent>
  <xr:revisionPtr revIDLastSave="0" documentId="13_ncr:1_{22F78C1D-0B48-47BF-A2AA-7154E567C9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RUPO" sheetId="1" r:id="rId1"/>
    <sheet name="LISTA" sheetId="3" r:id="rId2"/>
    <sheet name="CALIF EP1" sheetId="5" r:id="rId3"/>
    <sheet name="CALIF EP2" sheetId="7" r:id="rId4"/>
    <sheet name="CALIF EP3" sheetId="8" r:id="rId5"/>
  </sheets>
  <definedNames>
    <definedName name="_xlnm.Print_Titles" localSheetId="2">'CALIF EP1'!$1:$5</definedName>
    <definedName name="_xlnm.Print_Titles" localSheetId="3">'CALIF EP2'!$1:$5</definedName>
    <definedName name="_xlnm.Print_Titles" localSheetId="4">'CALIF EP3'!$1:$5</definedName>
  </definedNames>
  <calcPr calcId="191029"/>
</workbook>
</file>

<file path=xl/calcChain.xml><?xml version="1.0" encoding="utf-8"?>
<calcChain xmlns="http://schemas.openxmlformats.org/spreadsheetml/2006/main">
  <c r="C29" i="3" l="1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E32" i="8"/>
  <c r="C32" i="8"/>
  <c r="E31" i="8"/>
  <c r="C31" i="8"/>
  <c r="E30" i="8"/>
  <c r="C30" i="8"/>
  <c r="E29" i="8"/>
  <c r="C29" i="8"/>
  <c r="E28" i="8"/>
  <c r="C28" i="8"/>
  <c r="E27" i="8"/>
  <c r="C27" i="8"/>
  <c r="E26" i="8"/>
  <c r="C26" i="8"/>
  <c r="E25" i="8"/>
  <c r="C25" i="8"/>
  <c r="E24" i="8"/>
  <c r="C24" i="8"/>
  <c r="E23" i="8"/>
  <c r="C23" i="8"/>
  <c r="E22" i="8"/>
  <c r="C22" i="8"/>
  <c r="E21" i="8"/>
  <c r="C21" i="8"/>
  <c r="E20" i="8"/>
  <c r="C20" i="8"/>
  <c r="E19" i="8"/>
  <c r="C19" i="8"/>
  <c r="E18" i="8"/>
  <c r="C18" i="8"/>
  <c r="E17" i="8"/>
  <c r="C17" i="8"/>
  <c r="E16" i="8"/>
  <c r="C16" i="8"/>
  <c r="E15" i="8"/>
  <c r="C15" i="8"/>
  <c r="E14" i="8"/>
  <c r="C14" i="8"/>
  <c r="E13" i="8"/>
  <c r="C13" i="8"/>
  <c r="E12" i="8"/>
  <c r="C12" i="8"/>
  <c r="E11" i="8"/>
  <c r="C11" i="8"/>
  <c r="E10" i="8"/>
  <c r="C10" i="8"/>
  <c r="E9" i="8"/>
  <c r="C9" i="8"/>
  <c r="E8" i="8"/>
  <c r="C8" i="8"/>
  <c r="E7" i="8"/>
  <c r="C7" i="8"/>
  <c r="E32" i="7"/>
  <c r="C32" i="7"/>
  <c r="E31" i="7"/>
  <c r="C31" i="7"/>
  <c r="E30" i="7"/>
  <c r="C30" i="7"/>
  <c r="E29" i="7"/>
  <c r="C29" i="7"/>
  <c r="E28" i="7"/>
  <c r="C28" i="7"/>
  <c r="E27" i="7"/>
  <c r="C27" i="7"/>
  <c r="E26" i="7"/>
  <c r="C26" i="7"/>
  <c r="E25" i="7"/>
  <c r="C25" i="7"/>
  <c r="E24" i="7"/>
  <c r="C24" i="7"/>
  <c r="E23" i="7"/>
  <c r="C23" i="7"/>
  <c r="E22" i="7"/>
  <c r="C22" i="7"/>
  <c r="E21" i="7"/>
  <c r="C21" i="7"/>
  <c r="E20" i="7"/>
  <c r="C20" i="7"/>
  <c r="E19" i="7"/>
  <c r="C19" i="7"/>
  <c r="E18" i="7"/>
  <c r="C18" i="7"/>
  <c r="E17" i="7"/>
  <c r="C17" i="7"/>
  <c r="E16" i="7"/>
  <c r="C16" i="7"/>
  <c r="E15" i="7"/>
  <c r="C15" i="7"/>
  <c r="E14" i="7"/>
  <c r="C14" i="7"/>
  <c r="E13" i="7"/>
  <c r="C13" i="7"/>
  <c r="E12" i="7"/>
  <c r="C12" i="7"/>
  <c r="E11" i="7"/>
  <c r="C11" i="7"/>
  <c r="E10" i="7"/>
  <c r="C10" i="7"/>
  <c r="E9" i="7"/>
  <c r="C9" i="7"/>
  <c r="E8" i="7"/>
  <c r="C8" i="7"/>
  <c r="E7" i="7"/>
  <c r="C7" i="7"/>
  <c r="E32" i="5"/>
  <c r="C32" i="5"/>
  <c r="E31" i="5"/>
  <c r="C31" i="5"/>
  <c r="E30" i="5"/>
  <c r="C30" i="5"/>
  <c r="E29" i="5"/>
  <c r="C29" i="5"/>
  <c r="E28" i="5"/>
  <c r="C28" i="5"/>
  <c r="E27" i="5"/>
  <c r="C27" i="5"/>
  <c r="E26" i="5"/>
  <c r="C26" i="5"/>
  <c r="E25" i="5"/>
  <c r="C25" i="5"/>
  <c r="E24" i="5"/>
  <c r="C24" i="5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E8" i="5"/>
  <c r="C8" i="5"/>
  <c r="E7" i="5"/>
  <c r="C7" i="5"/>
  <c r="D12" i="7" l="1"/>
  <c r="D12" i="5"/>
  <c r="D12" i="8" l="1"/>
  <c r="D30" i="8" l="1"/>
  <c r="D21" i="8"/>
  <c r="D20" i="8"/>
  <c r="D19" i="8"/>
  <c r="D18" i="8"/>
  <c r="C38" i="3" l="1"/>
  <c r="C39" i="3"/>
  <c r="C37" i="3"/>
  <c r="C31" i="3"/>
  <c r="C30" i="3"/>
  <c r="D29" i="8" l="1"/>
  <c r="D30" i="7"/>
  <c r="D30" i="5"/>
  <c r="D13" i="7"/>
  <c r="D13" i="5"/>
  <c r="D13" i="8" l="1"/>
  <c r="C43" i="3" l="1"/>
  <c r="C42" i="3"/>
  <c r="C41" i="3"/>
  <c r="C40" i="3"/>
  <c r="D15" i="8" l="1"/>
  <c r="D20" i="7"/>
  <c r="D18" i="7"/>
  <c r="D17" i="7"/>
  <c r="D16" i="7"/>
  <c r="D15" i="7"/>
  <c r="D14" i="7"/>
  <c r="D11" i="7"/>
  <c r="D10" i="7"/>
  <c r="D9" i="7"/>
  <c r="D8" i="7"/>
  <c r="D20" i="5"/>
  <c r="D14" i="5"/>
  <c r="D11" i="5"/>
  <c r="D8" i="5"/>
  <c r="D8" i="8" l="1"/>
  <c r="D10" i="8"/>
  <c r="D14" i="8"/>
  <c r="D16" i="8"/>
  <c r="D9" i="8"/>
  <c r="D11" i="8"/>
  <c r="D17" i="8"/>
  <c r="D31" i="7"/>
  <c r="D31" i="5"/>
  <c r="D31" i="8" l="1"/>
  <c r="E6" i="8" l="1"/>
  <c r="C6" i="8" l="1"/>
  <c r="E6" i="7" l="1"/>
  <c r="C6" i="7"/>
  <c r="C2" i="3" l="1"/>
  <c r="E6" i="5" l="1"/>
  <c r="C6" i="5"/>
  <c r="D32" i="8" l="1"/>
  <c r="D28" i="8"/>
  <c r="D27" i="8"/>
  <c r="D26" i="8"/>
  <c r="D25" i="8"/>
  <c r="D23" i="8"/>
  <c r="D22" i="8"/>
  <c r="D7" i="8"/>
  <c r="D24" i="8" l="1"/>
  <c r="D32" i="5"/>
  <c r="D32" i="7" l="1"/>
  <c r="D6" i="8" l="1"/>
  <c r="D7" i="7"/>
  <c r="D29" i="7" l="1"/>
  <c r="D28" i="7"/>
  <c r="D27" i="7"/>
  <c r="D25" i="7"/>
  <c r="D24" i="7"/>
  <c r="D23" i="7"/>
  <c r="D22" i="7"/>
  <c r="D21" i="7"/>
  <c r="D26" i="7"/>
  <c r="D28" i="5"/>
  <c r="D27" i="5"/>
  <c r="D6" i="7" l="1"/>
  <c r="D7" i="5"/>
  <c r="D19" i="5"/>
  <c r="D6" i="5" l="1"/>
  <c r="D15" i="5"/>
  <c r="D16" i="5"/>
  <c r="D17" i="5"/>
  <c r="D22" i="5"/>
  <c r="D23" i="5"/>
  <c r="D10" i="5"/>
  <c r="D18" i="5"/>
  <c r="D24" i="5"/>
  <c r="D25" i="5"/>
  <c r="D26" i="5"/>
  <c r="D29" i="5"/>
  <c r="D9" i="5"/>
  <c r="D21" i="5"/>
  <c r="C1" i="3" l="1"/>
  <c r="B1" i="3"/>
  <c r="D19" i="7" l="1"/>
</calcChain>
</file>

<file path=xl/sharedStrings.xml><?xml version="1.0" encoding="utf-8"?>
<sst xmlns="http://schemas.openxmlformats.org/spreadsheetml/2006/main" count="84" uniqueCount="70">
  <si>
    <t>PROMEDIO COMPU</t>
  </si>
  <si>
    <t>NUM. LISTA</t>
  </si>
  <si>
    <t>1615 (INTR.ESTUD.CIEN.SOC.)</t>
  </si>
  <si>
    <t>PROM EXAM</t>
  </si>
  <si>
    <t>Prof. PEÑA ZAVALA SALVADOR</t>
  </si>
  <si>
    <t>Grupo 0615</t>
  </si>
  <si>
    <t>2° parcial</t>
  </si>
  <si>
    <t>CALIF</t>
  </si>
  <si>
    <t>FALTAS</t>
  </si>
  <si>
    <r>
      <t>1</t>
    </r>
    <r>
      <rPr>
        <b/>
        <vertAlign val="superscript"/>
        <sz val="9"/>
        <rFont val="Courier New"/>
        <family val="3"/>
      </rPr>
      <t>ER</t>
    </r>
    <r>
      <rPr>
        <b/>
        <sz val="9"/>
        <rFont val="Courier New"/>
        <family val="3"/>
      </rPr>
      <t xml:space="preserve"> parcial</t>
    </r>
  </si>
  <si>
    <r>
      <t>3</t>
    </r>
    <r>
      <rPr>
        <b/>
        <vertAlign val="superscript"/>
        <sz val="9"/>
        <rFont val="Courier New"/>
        <family val="3"/>
      </rPr>
      <t>ER</t>
    </r>
    <r>
      <rPr>
        <b/>
        <sz val="9"/>
        <rFont val="Courier New"/>
        <family val="3"/>
      </rPr>
      <t xml:space="preserve"> parcial</t>
    </r>
  </si>
  <si>
    <t xml:space="preserve">     NOMBRE                 615</t>
  </si>
  <si>
    <t>% reprobados 1° periodo</t>
  </si>
  <si>
    <t>% reprobados 2° periodo</t>
  </si>
  <si>
    <t>% reprobados 3° periodo</t>
  </si>
  <si>
    <t>% reprobados de los 3 periodos</t>
  </si>
  <si>
    <t>% reprobados anual</t>
  </si>
  <si>
    <t>Barajas Hernández Raúl Maximiliano</t>
  </si>
  <si>
    <t>Barruecos López Barrón Samuel</t>
  </si>
  <si>
    <t>Bernabe Alatorre Natalia Valeria</t>
  </si>
  <si>
    <t>Castañeda Pascual Alejandro</t>
  </si>
  <si>
    <t>Chávez Reyes Danna</t>
  </si>
  <si>
    <t>Contreras Murillo Diego</t>
  </si>
  <si>
    <t>Corral Ruíz Héctor</t>
  </si>
  <si>
    <t>De la Cruz López Wendy Jazmín</t>
  </si>
  <si>
    <t>Fuentes Mejia Paola</t>
  </si>
  <si>
    <t>García Altamirano Araceli</t>
  </si>
  <si>
    <t>García Girón Keila Fernanda</t>
  </si>
  <si>
    <t>Gómez Rosales Ma. Fernanda</t>
  </si>
  <si>
    <t>Huerta Fernández Diego César</t>
  </si>
  <si>
    <t>Jaime Santiago Estephania</t>
  </si>
  <si>
    <t>Ledesma Pelayo Itzel Valeria</t>
  </si>
  <si>
    <t>Lopez Bazo Valentina</t>
  </si>
  <si>
    <t>Martínez Contreras Sandra Paola</t>
  </si>
  <si>
    <t>Montiel Moctezuma Natalia</t>
  </si>
  <si>
    <t>Ocampo Vera Karina Alejandra</t>
  </si>
  <si>
    <t>Olvera Carrillo Mauricio</t>
  </si>
  <si>
    <t>Pérez Miranda Pamela Dessiree</t>
  </si>
  <si>
    <t>Puga Monjaraz Estefania</t>
  </si>
  <si>
    <t>Ramírez Pérez Janeth</t>
  </si>
  <si>
    <t>Ruíz Sosa Salvador</t>
  </si>
  <si>
    <t>Salazar Álvarez Renata Airy</t>
  </si>
  <si>
    <t>Zerecero García Lourdes Araceli</t>
  </si>
  <si>
    <t>Lara Contreras Adrían Yael</t>
  </si>
  <si>
    <t>NO PARTICIPA</t>
  </si>
  <si>
    <t>% PARTICIPACIÓN</t>
  </si>
  <si>
    <t>Avilés Meza Annete Deryleysi</t>
  </si>
  <si>
    <t>% probable de reprobados 44.4</t>
  </si>
  <si>
    <t>García Hernández Alejandro</t>
  </si>
  <si>
    <t>Viloria Torales Iván</t>
  </si>
  <si>
    <t>Garnica Cruz Diego Abad</t>
  </si>
  <si>
    <t>CARRERA</t>
  </si>
  <si>
    <t>EDUC PROHIBIDA</t>
  </si>
  <si>
    <t>CUESTIONARIO EDUC</t>
  </si>
  <si>
    <t>2° EXAMEN</t>
  </si>
  <si>
    <t>CALIF. 2° PERIODO</t>
  </si>
  <si>
    <t>MUNEP8</t>
  </si>
  <si>
    <t>REG</t>
  </si>
  <si>
    <t>INTERPREPAS</t>
  </si>
  <si>
    <t>CP</t>
  </si>
  <si>
    <t>1° Concurso interprepas</t>
  </si>
  <si>
    <t>YEMEN</t>
  </si>
  <si>
    <t>2° Concurso interprepas</t>
  </si>
  <si>
    <t>PED</t>
  </si>
  <si>
    <t>CURSO  $$$</t>
  </si>
  <si>
    <t>MUNENP8</t>
  </si>
  <si>
    <t>FAMILIA</t>
  </si>
  <si>
    <t>3° EXAMEN</t>
  </si>
  <si>
    <t># CTA</t>
  </si>
  <si>
    <t>INSCRITOS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</si>
</sst>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Courier New"/>
      <family val="3"/>
    </font>
    <font>
      <b/>
      <u/>
      <sz val="9"/>
      <name val="Courier New"/>
      <family val="3"/>
    </font>
    <font>
      <b/>
      <sz val="5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sz val="10"/>
      <name val="Arial Narrow"/>
      <family val="2"/>
    </font>
    <font>
      <b/>
      <vertAlign val="superscript"/>
      <sz val="9"/>
      <name val="Courier New"/>
      <family val="3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 applyFill="0"/>
    <xf numFmtId="0" fontId="1" fillId="0" borderId="0" applyFill="0"/>
  </cellStyleXfs>
  <cellXfs count="81">
    <xf numFmtId="0" fontId="0" fillId="0" borderId="0" xfId="0"/>
    <xf numFmtId="0" fontId="4" fillId="0" borderId="0" xfId="0" applyFont="1" applyFill="1"/>
    <xf numFmtId="0" fontId="6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/>
    <xf numFmtId="0" fontId="0" fillId="0" borderId="1" xfId="0" applyBorder="1"/>
    <xf numFmtId="0" fontId="2" fillId="0" borderId="0" xfId="0" applyFont="1" applyFill="1" applyAlignment="1">
      <alignment horizontal="center"/>
    </xf>
    <xf numFmtId="0" fontId="7" fillId="0" borderId="0" xfId="1" applyFont="1"/>
    <xf numFmtId="0" fontId="7" fillId="0" borderId="0" xfId="1" applyFont="1" applyFill="1" applyBorder="1"/>
    <xf numFmtId="0" fontId="5" fillId="0" borderId="0" xfId="1"/>
    <xf numFmtId="0" fontId="8" fillId="0" borderId="0" xfId="1" applyFont="1"/>
    <xf numFmtId="0" fontId="7" fillId="0" borderId="0" xfId="1" applyFont="1" applyFill="1" applyBorder="1" applyAlignment="1">
      <alignment horizontal="center"/>
    </xf>
    <xf numFmtId="0" fontId="5" fillId="0" borderId="0" xfId="1" applyBorder="1"/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10" fillId="0" borderId="2" xfId="1" applyFont="1" applyBorder="1"/>
    <xf numFmtId="0" fontId="3" fillId="0" borderId="2" xfId="1" applyFont="1" applyBorder="1"/>
    <xf numFmtId="0" fontId="11" fillId="0" borderId="2" xfId="1" applyFont="1" applyBorder="1"/>
    <xf numFmtId="0" fontId="12" fillId="0" borderId="3" xfId="1" applyFont="1" applyFill="1" applyBorder="1" applyAlignment="1">
      <alignment horizontal="center"/>
    </xf>
    <xf numFmtId="0" fontId="10" fillId="0" borderId="4" xfId="1" applyFont="1" applyBorder="1"/>
    <xf numFmtId="0" fontId="3" fillId="0" borderId="4" xfId="1" applyFont="1" applyBorder="1"/>
    <xf numFmtId="0" fontId="10" fillId="0" borderId="5" xfId="1" applyFont="1" applyBorder="1"/>
    <xf numFmtId="0" fontId="3" fillId="0" borderId="5" xfId="1" applyFont="1" applyBorder="1"/>
    <xf numFmtId="0" fontId="11" fillId="0" borderId="5" xfId="1" applyFont="1" applyBorder="1"/>
    <xf numFmtId="0" fontId="12" fillId="0" borderId="6" xfId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 textRotation="90"/>
    </xf>
    <xf numFmtId="0" fontId="1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0" fontId="3" fillId="0" borderId="8" xfId="1" applyFont="1" applyBorder="1"/>
    <xf numFmtId="0" fontId="2" fillId="3" borderId="0" xfId="0" applyFont="1" applyFill="1" applyAlignment="1">
      <alignment horizontal="center" textRotation="90"/>
    </xf>
    <xf numFmtId="0" fontId="4" fillId="0" borderId="0" xfId="0" applyFont="1"/>
    <xf numFmtId="0" fontId="1" fillId="0" borderId="0" xfId="0" applyFont="1" applyAlignment="1">
      <alignment textRotation="90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2" borderId="0" xfId="0" applyFont="1" applyFill="1" applyAlignment="1">
      <alignment textRotation="90" wrapText="1"/>
    </xf>
    <xf numFmtId="0" fontId="1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textRotation="90" wrapText="1"/>
    </xf>
    <xf numFmtId="0" fontId="1" fillId="6" borderId="0" xfId="0" applyFont="1" applyFill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textRotation="91" wrapText="1"/>
    </xf>
    <xf numFmtId="0" fontId="1" fillId="0" borderId="0" xfId="0" applyFont="1" applyAlignment="1">
      <alignment horizontal="center" vertical="center" textRotation="91" wrapText="1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6" fillId="0" borderId="0" xfId="0" applyFont="1" applyAlignment="1">
      <alignment horizontal="center"/>
    </xf>
    <xf numFmtId="0" fontId="1" fillId="5" borderId="0" xfId="0" applyFont="1" applyFill="1" applyAlignment="1">
      <alignment horizontal="center" textRotation="91" wrapText="1"/>
    </xf>
    <xf numFmtId="0" fontId="1" fillId="0" borderId="0" xfId="3" applyFill="1" applyAlignment="1">
      <alignment horizontal="center"/>
    </xf>
    <xf numFmtId="0" fontId="14" fillId="0" borderId="0" xfId="0" applyFont="1"/>
    <xf numFmtId="1" fontId="1" fillId="5" borderId="0" xfId="0" applyNumberFormat="1" applyFont="1" applyFill="1" applyAlignment="1">
      <alignment horizontal="center" textRotation="91" wrapText="1"/>
    </xf>
    <xf numFmtId="0" fontId="4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/>
    </xf>
    <xf numFmtId="0" fontId="4" fillId="7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textRotation="90" wrapText="1"/>
    </xf>
    <xf numFmtId="0" fontId="1" fillId="7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textRotation="90"/>
    </xf>
    <xf numFmtId="0" fontId="1" fillId="7" borderId="0" xfId="0" applyFont="1" applyFill="1" applyAlignment="1">
      <alignment horizontal="center" vertical="center" textRotation="91" wrapText="1"/>
    </xf>
    <xf numFmtId="1" fontId="1" fillId="7" borderId="0" xfId="0" applyNumberFormat="1" applyFont="1" applyFill="1" applyAlignment="1">
      <alignment horizontal="center" textRotation="91" wrapText="1"/>
    </xf>
    <xf numFmtId="0" fontId="1" fillId="7" borderId="0" xfId="0" applyFont="1" applyFill="1" applyAlignment="1">
      <alignment horizontal="center" textRotation="90" wrapText="1"/>
    </xf>
    <xf numFmtId="0" fontId="1" fillId="2" borderId="0" xfId="0" applyFont="1" applyFill="1"/>
    <xf numFmtId="1" fontId="1" fillId="0" borderId="0" xfId="0" applyNumberFormat="1" applyFont="1" applyAlignment="1">
      <alignment horizontal="center" textRotation="91" wrapText="1"/>
    </xf>
    <xf numFmtId="0" fontId="4" fillId="8" borderId="0" xfId="0" applyFont="1" applyFill="1"/>
    <xf numFmtId="0" fontId="4" fillId="8" borderId="0" xfId="2" applyFont="1" applyFill="1"/>
  </cellXfs>
  <cellStyles count="4">
    <cellStyle name="Normal" xfId="0" builtinId="0"/>
    <cellStyle name="Normal 2" xfId="1" xr:uid="{00000000-0005-0000-0000-000001000000}"/>
    <cellStyle name="Normal 4" xfId="2" xr:uid="{7574B99C-B47E-44F0-B9BE-AAB3FD3BDAD4}"/>
    <cellStyle name="Normal 6" xfId="3" xr:uid="{16F3E1C6-29AD-45CB-A6AD-3970EC178BF7}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FF"/>
      <color rgb="FFCC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5</xdr:col>
      <xdr:colOff>0</xdr:colOff>
      <xdr:row>1</xdr:row>
      <xdr:rowOff>9525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248025" y="9525"/>
          <a:ext cx="381000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9525</xdr:colOff>
      <xdr:row>1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3305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9525</xdr:colOff>
      <xdr:row>1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3495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9525</xdr:colOff>
      <xdr:row>1</xdr:row>
      <xdr:rowOff>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3686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1</xdr:row>
      <xdr:rowOff>0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3876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0</xdr:row>
      <xdr:rowOff>0</xdr:rowOff>
    </xdr:from>
    <xdr:to>
      <xdr:col>10</xdr:col>
      <xdr:colOff>9525</xdr:colOff>
      <xdr:row>1</xdr:row>
      <xdr:rowOff>0</xdr:rowOff>
    </xdr:to>
    <xdr:cxnSp macro="">
      <xdr:nvCxnSpPr>
        <xdr:cNvPr id="13" name="12 Conector rec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4067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9525</xdr:colOff>
      <xdr:row>1</xdr:row>
      <xdr:rowOff>0</xdr:rowOff>
    </xdr:to>
    <xdr:cxnSp macro="">
      <xdr:nvCxnSpPr>
        <xdr:cNvPr id="14" name="13 Conector rec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V="1">
          <a:off x="4257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0</xdr:row>
      <xdr:rowOff>0</xdr:rowOff>
    </xdr:from>
    <xdr:to>
      <xdr:col>12</xdr:col>
      <xdr:colOff>9525</xdr:colOff>
      <xdr:row>1</xdr:row>
      <xdr:rowOff>0</xdr:rowOff>
    </xdr:to>
    <xdr:cxnSp macro="">
      <xdr:nvCxnSpPr>
        <xdr:cNvPr id="16" name="15 Conector rec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4448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9525</xdr:colOff>
      <xdr:row>1</xdr:row>
      <xdr:rowOff>0</xdr:rowOff>
    </xdr:to>
    <xdr:cxnSp macro="">
      <xdr:nvCxnSpPr>
        <xdr:cNvPr id="18" name="17 Conector rec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V="1">
          <a:off x="4638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0</xdr:row>
      <xdr:rowOff>0</xdr:rowOff>
    </xdr:from>
    <xdr:to>
      <xdr:col>14</xdr:col>
      <xdr:colOff>9525</xdr:colOff>
      <xdr:row>1</xdr:row>
      <xdr:rowOff>0</xdr:rowOff>
    </xdr:to>
    <xdr:cxnSp macro="">
      <xdr:nvCxnSpPr>
        <xdr:cNvPr id="20" name="19 Conector rect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V="1">
          <a:off x="4829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cxnSp macro="">
      <xdr:nvCxnSpPr>
        <xdr:cNvPr id="22" name="21 Conector rect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V="1">
          <a:off x="5019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1</xdr:row>
      <xdr:rowOff>0</xdr:rowOff>
    </xdr:to>
    <xdr:cxnSp macro="">
      <xdr:nvCxnSpPr>
        <xdr:cNvPr id="23" name="22 Conector rec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5210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cxnSp macro="">
      <xdr:nvCxnSpPr>
        <xdr:cNvPr id="25" name="24 Conector rec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V="1">
          <a:off x="5400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0</xdr:row>
      <xdr:rowOff>0</xdr:rowOff>
    </xdr:from>
    <xdr:to>
      <xdr:col>18</xdr:col>
      <xdr:colOff>9525</xdr:colOff>
      <xdr:row>1</xdr:row>
      <xdr:rowOff>0</xdr:rowOff>
    </xdr:to>
    <xdr:cxnSp macro="">
      <xdr:nvCxnSpPr>
        <xdr:cNvPr id="27" name="26 Conector rec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V="1">
          <a:off x="5591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0</xdr:row>
      <xdr:rowOff>0</xdr:rowOff>
    </xdr:from>
    <xdr:to>
      <xdr:col>19</xdr:col>
      <xdr:colOff>9525</xdr:colOff>
      <xdr:row>1</xdr:row>
      <xdr:rowOff>0</xdr:rowOff>
    </xdr:to>
    <xdr:cxnSp macro="">
      <xdr:nvCxnSpPr>
        <xdr:cNvPr id="29" name="28 Conector rec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5781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9525</xdr:colOff>
      <xdr:row>1</xdr:row>
      <xdr:rowOff>0</xdr:rowOff>
    </xdr:to>
    <xdr:cxnSp macro="">
      <xdr:nvCxnSpPr>
        <xdr:cNvPr id="31" name="30 Conector rec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V="1">
          <a:off x="5972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9525</xdr:colOff>
      <xdr:row>1</xdr:row>
      <xdr:rowOff>0</xdr:rowOff>
    </xdr:to>
    <xdr:cxnSp macro="">
      <xdr:nvCxnSpPr>
        <xdr:cNvPr id="32" name="31 Conector rec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V="1">
          <a:off x="6162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9525</xdr:colOff>
      <xdr:row>1</xdr:row>
      <xdr:rowOff>0</xdr:rowOff>
    </xdr:to>
    <xdr:cxnSp macro="">
      <xdr:nvCxnSpPr>
        <xdr:cNvPr id="34" name="33 Conector rec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flipV="1">
          <a:off x="6353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0</xdr:row>
      <xdr:rowOff>0</xdr:rowOff>
    </xdr:from>
    <xdr:to>
      <xdr:col>23</xdr:col>
      <xdr:colOff>9525</xdr:colOff>
      <xdr:row>1</xdr:row>
      <xdr:rowOff>0</xdr:rowOff>
    </xdr:to>
    <xdr:cxnSp macro="">
      <xdr:nvCxnSpPr>
        <xdr:cNvPr id="36" name="35 Conector rec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V="1">
          <a:off x="6543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0</xdr:row>
      <xdr:rowOff>0</xdr:rowOff>
    </xdr:from>
    <xdr:to>
      <xdr:col>24</xdr:col>
      <xdr:colOff>9525</xdr:colOff>
      <xdr:row>1</xdr:row>
      <xdr:rowOff>0</xdr:rowOff>
    </xdr:to>
    <xdr:cxnSp macro="">
      <xdr:nvCxnSpPr>
        <xdr:cNvPr id="37" name="36 Conector rect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V="1">
          <a:off x="6734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9525</xdr:colOff>
      <xdr:row>1</xdr:row>
      <xdr:rowOff>0</xdr:rowOff>
    </xdr:to>
    <xdr:cxnSp macro="">
      <xdr:nvCxnSpPr>
        <xdr:cNvPr id="39" name="38 Conector rec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V="1">
          <a:off x="6924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9525</xdr:colOff>
      <xdr:row>1</xdr:row>
      <xdr:rowOff>0</xdr:rowOff>
    </xdr:to>
    <xdr:cxnSp macro="">
      <xdr:nvCxnSpPr>
        <xdr:cNvPr id="41" name="40 Conector rec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V="1">
          <a:off x="7115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0</xdr:row>
      <xdr:rowOff>0</xdr:rowOff>
    </xdr:from>
    <xdr:to>
      <xdr:col>27</xdr:col>
      <xdr:colOff>9525</xdr:colOff>
      <xdr:row>1</xdr:row>
      <xdr:rowOff>0</xdr:rowOff>
    </xdr:to>
    <xdr:cxnSp macro="">
      <xdr:nvCxnSpPr>
        <xdr:cNvPr id="42" name="41 Conector rec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V="1">
          <a:off x="7305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0</xdr:row>
      <xdr:rowOff>0</xdr:rowOff>
    </xdr:from>
    <xdr:to>
      <xdr:col>28</xdr:col>
      <xdr:colOff>9525</xdr:colOff>
      <xdr:row>1</xdr:row>
      <xdr:rowOff>0</xdr:rowOff>
    </xdr:to>
    <xdr:cxnSp macro="">
      <xdr:nvCxnSpPr>
        <xdr:cNvPr id="44" name="43 Conector rec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 flipV="1">
          <a:off x="7496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9525</xdr:colOff>
      <xdr:row>1</xdr:row>
      <xdr:rowOff>0</xdr:rowOff>
    </xdr:to>
    <xdr:cxnSp macro="">
      <xdr:nvCxnSpPr>
        <xdr:cNvPr id="46" name="45 Conector rec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V="1">
          <a:off x="7686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0</xdr:row>
      <xdr:rowOff>0</xdr:rowOff>
    </xdr:from>
    <xdr:to>
      <xdr:col>30</xdr:col>
      <xdr:colOff>9525</xdr:colOff>
      <xdr:row>1</xdr:row>
      <xdr:rowOff>0</xdr:rowOff>
    </xdr:to>
    <xdr:cxnSp macro="">
      <xdr:nvCxnSpPr>
        <xdr:cNvPr id="48" name="47 Conector rec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flipV="1">
          <a:off x="7877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0</xdr:row>
      <xdr:rowOff>0</xdr:rowOff>
    </xdr:from>
    <xdr:to>
      <xdr:col>31</xdr:col>
      <xdr:colOff>9525</xdr:colOff>
      <xdr:row>1</xdr:row>
      <xdr:rowOff>0</xdr:rowOff>
    </xdr:to>
    <xdr:cxnSp macro="">
      <xdr:nvCxnSpPr>
        <xdr:cNvPr id="50" name="49 Conector rec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V="1">
          <a:off x="8067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0</xdr:row>
      <xdr:rowOff>0</xdr:rowOff>
    </xdr:from>
    <xdr:to>
      <xdr:col>32</xdr:col>
      <xdr:colOff>9525</xdr:colOff>
      <xdr:row>1</xdr:row>
      <xdr:rowOff>0</xdr:rowOff>
    </xdr:to>
    <xdr:cxnSp macro="">
      <xdr:nvCxnSpPr>
        <xdr:cNvPr id="53" name="52 Conector rec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flipV="1">
          <a:off x="8258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0</xdr:row>
      <xdr:rowOff>0</xdr:rowOff>
    </xdr:from>
    <xdr:to>
      <xdr:col>33</xdr:col>
      <xdr:colOff>9525</xdr:colOff>
      <xdr:row>1</xdr:row>
      <xdr:rowOff>0</xdr:rowOff>
    </xdr:to>
    <xdr:cxnSp macro="">
      <xdr:nvCxnSpPr>
        <xdr:cNvPr id="55" name="54 Conector rec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flipV="1">
          <a:off x="8448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0</xdr:row>
      <xdr:rowOff>0</xdr:rowOff>
    </xdr:from>
    <xdr:to>
      <xdr:col>34</xdr:col>
      <xdr:colOff>9525</xdr:colOff>
      <xdr:row>1</xdr:row>
      <xdr:rowOff>0</xdr:rowOff>
    </xdr:to>
    <xdr:cxnSp macro="">
      <xdr:nvCxnSpPr>
        <xdr:cNvPr id="57" name="56 Conector rec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V="1">
          <a:off x="8639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0</xdr:row>
      <xdr:rowOff>0</xdr:rowOff>
    </xdr:from>
    <xdr:to>
      <xdr:col>35</xdr:col>
      <xdr:colOff>9525</xdr:colOff>
      <xdr:row>1</xdr:row>
      <xdr:rowOff>0</xdr:rowOff>
    </xdr:to>
    <xdr:cxnSp macro="">
      <xdr:nvCxnSpPr>
        <xdr:cNvPr id="58" name="57 Conector rec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 flipV="1">
          <a:off x="8829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0</xdr:row>
      <xdr:rowOff>0</xdr:rowOff>
    </xdr:from>
    <xdr:to>
      <xdr:col>36</xdr:col>
      <xdr:colOff>9525</xdr:colOff>
      <xdr:row>1</xdr:row>
      <xdr:rowOff>0</xdr:rowOff>
    </xdr:to>
    <xdr:cxnSp macro="">
      <xdr:nvCxnSpPr>
        <xdr:cNvPr id="60" name="59 Conector rec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 flipV="1">
          <a:off x="9020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0</xdr:row>
      <xdr:rowOff>0</xdr:rowOff>
    </xdr:from>
    <xdr:to>
      <xdr:col>37</xdr:col>
      <xdr:colOff>9525</xdr:colOff>
      <xdr:row>1</xdr:row>
      <xdr:rowOff>0</xdr:rowOff>
    </xdr:to>
    <xdr:cxnSp macro="">
      <xdr:nvCxnSpPr>
        <xdr:cNvPr id="62" name="61 Conector rec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 flipV="1">
          <a:off x="9210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0</xdr:row>
      <xdr:rowOff>0</xdr:rowOff>
    </xdr:from>
    <xdr:to>
      <xdr:col>38</xdr:col>
      <xdr:colOff>9525</xdr:colOff>
      <xdr:row>1</xdr:row>
      <xdr:rowOff>0</xdr:rowOff>
    </xdr:to>
    <xdr:cxnSp macro="">
      <xdr:nvCxnSpPr>
        <xdr:cNvPr id="64" name="63 Conector rec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flipV="1">
          <a:off x="9401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0</xdr:row>
      <xdr:rowOff>0</xdr:rowOff>
    </xdr:from>
    <xdr:to>
      <xdr:col>39</xdr:col>
      <xdr:colOff>9525</xdr:colOff>
      <xdr:row>1</xdr:row>
      <xdr:rowOff>0</xdr:rowOff>
    </xdr:to>
    <xdr:cxnSp macro="">
      <xdr:nvCxnSpPr>
        <xdr:cNvPr id="66" name="65 Conector recto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 flipV="1">
          <a:off x="9591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0</xdr:row>
      <xdr:rowOff>0</xdr:rowOff>
    </xdr:from>
    <xdr:to>
      <xdr:col>40</xdr:col>
      <xdr:colOff>9525</xdr:colOff>
      <xdr:row>1</xdr:row>
      <xdr:rowOff>0</xdr:rowOff>
    </xdr:to>
    <xdr:cxnSp macro="">
      <xdr:nvCxnSpPr>
        <xdr:cNvPr id="68" name="67 Conector recto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 flipV="1">
          <a:off x="9782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0</xdr:row>
      <xdr:rowOff>0</xdr:rowOff>
    </xdr:from>
    <xdr:to>
      <xdr:col>41</xdr:col>
      <xdr:colOff>0</xdr:colOff>
      <xdr:row>1</xdr:row>
      <xdr:rowOff>0</xdr:rowOff>
    </xdr:to>
    <xdr:cxnSp macro="">
      <xdr:nvCxnSpPr>
        <xdr:cNvPr id="70" name="69 Conector recto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 flipV="1">
          <a:off x="9972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8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Y15" sqref="Y15"/>
    </sheetView>
  </sheetViews>
  <sheetFormatPr baseColWidth="10" defaultColWidth="11.5703125" defaultRowHeight="15" x14ac:dyDescent="0.2"/>
  <cols>
    <col min="1" max="1" width="3.7109375" style="46" customWidth="1"/>
    <col min="2" max="2" width="37.5703125" style="40" customWidth="1"/>
    <col min="3" max="3" width="4.7109375" style="64" customWidth="1"/>
    <col min="4" max="4" width="1.85546875" style="43" customWidth="1"/>
    <col min="5" max="8" width="4" style="43" customWidth="1"/>
    <col min="9" max="9" width="3.7109375" style="43" customWidth="1"/>
    <col min="10" max="10" width="2" style="43" customWidth="1"/>
    <col min="11" max="11" width="3.7109375" style="43" customWidth="1"/>
    <col min="12" max="12" width="4" style="43" customWidth="1"/>
    <col min="13" max="13" width="2.140625" style="43" customWidth="1"/>
    <col min="14" max="14" width="4.85546875" style="43" customWidth="1"/>
    <col min="15" max="15" width="1.7109375" style="43" customWidth="1"/>
    <col min="16" max="16" width="5.28515625" style="43" customWidth="1"/>
    <col min="17" max="17" width="1.42578125" style="42" customWidth="1"/>
    <col min="18" max="18" width="4.7109375" style="43" customWidth="1"/>
    <col min="19" max="19" width="1.7109375" style="42" customWidth="1"/>
    <col min="20" max="20" width="3.7109375" style="43" customWidth="1"/>
    <col min="21" max="21" width="5.42578125" style="42" customWidth="1"/>
    <col min="22" max="22" width="2" style="54" customWidth="1"/>
    <col min="23" max="23" width="11.85546875" style="43" customWidth="1"/>
    <col min="24" max="24" width="9.28515625" style="43" customWidth="1"/>
    <col min="25" max="25" width="21" style="42" customWidth="1"/>
    <col min="26" max="16384" width="11.5703125" style="42"/>
  </cols>
  <sheetData>
    <row r="1" spans="1:27" s="41" customFormat="1" ht="119.45" customHeight="1" x14ac:dyDescent="0.2">
      <c r="A1" s="39" t="s">
        <v>1</v>
      </c>
      <c r="B1" s="40" t="s">
        <v>11</v>
      </c>
      <c r="C1" s="47" t="s">
        <v>51</v>
      </c>
      <c r="D1" s="48"/>
      <c r="E1" s="49" t="s">
        <v>52</v>
      </c>
      <c r="F1" s="49" t="s">
        <v>53</v>
      </c>
      <c r="G1" s="49" t="s">
        <v>64</v>
      </c>
      <c r="H1" s="49" t="s">
        <v>65</v>
      </c>
      <c r="I1" s="49" t="s">
        <v>66</v>
      </c>
      <c r="K1" s="49" t="s">
        <v>54</v>
      </c>
      <c r="L1" s="41" t="s">
        <v>67</v>
      </c>
      <c r="M1" s="49"/>
      <c r="N1" s="47" t="s">
        <v>3</v>
      </c>
      <c r="P1" s="49" t="s">
        <v>0</v>
      </c>
      <c r="R1" s="50" t="s">
        <v>55</v>
      </c>
      <c r="S1" s="42"/>
      <c r="T1" s="47" t="s">
        <v>44</v>
      </c>
      <c r="U1" s="47" t="s">
        <v>45</v>
      </c>
      <c r="V1" s="51"/>
      <c r="W1" s="52" t="s">
        <v>56</v>
      </c>
      <c r="X1" s="52" t="s">
        <v>57</v>
      </c>
      <c r="Y1" s="52" t="s">
        <v>58</v>
      </c>
      <c r="Z1" s="52" t="s">
        <v>68</v>
      </c>
      <c r="AA1" s="52" t="s">
        <v>69</v>
      </c>
    </row>
    <row r="2" spans="1:27" s="41" customFormat="1" ht="15" customHeight="1" x14ac:dyDescent="0.2">
      <c r="A2" s="44">
        <v>1</v>
      </c>
      <c r="B2" s="40" t="s">
        <v>46</v>
      </c>
      <c r="C2" s="47"/>
      <c r="D2" s="48"/>
      <c r="E2" s="52">
        <v>0</v>
      </c>
      <c r="F2" s="52">
        <v>0</v>
      </c>
      <c r="G2" s="52"/>
      <c r="H2" s="52"/>
      <c r="I2" s="52"/>
      <c r="J2" s="53"/>
      <c r="K2" s="52">
        <v>4.5</v>
      </c>
      <c r="L2" s="67">
        <v>0</v>
      </c>
      <c r="M2" s="52"/>
      <c r="N2" s="43">
        <v>1.5</v>
      </c>
      <c r="P2" s="43">
        <v>0.125</v>
      </c>
      <c r="R2" s="43">
        <v>5</v>
      </c>
      <c r="S2" s="42"/>
      <c r="T2" s="43">
        <v>3</v>
      </c>
      <c r="U2" s="43">
        <v>82.352941176470594</v>
      </c>
      <c r="V2" s="51"/>
      <c r="W2" s="52"/>
      <c r="X2" s="49"/>
    </row>
    <row r="3" spans="1:27" s="41" customFormat="1" ht="15" customHeight="1" x14ac:dyDescent="0.2">
      <c r="A3" s="44">
        <v>2</v>
      </c>
      <c r="B3" s="40" t="s">
        <v>17</v>
      </c>
      <c r="C3" s="43" t="s">
        <v>59</v>
      </c>
      <c r="D3" s="48"/>
      <c r="E3" s="52">
        <v>8.5</v>
      </c>
      <c r="F3" s="52">
        <v>9</v>
      </c>
      <c r="G3" s="52"/>
      <c r="H3" s="52"/>
      <c r="I3" s="52"/>
      <c r="J3" s="52"/>
      <c r="K3" s="55">
        <v>8.3000000000000007</v>
      </c>
      <c r="L3" s="55">
        <v>5.8</v>
      </c>
      <c r="M3" s="52"/>
      <c r="N3" s="43">
        <v>4.7</v>
      </c>
      <c r="P3" s="43">
        <v>6.9</v>
      </c>
      <c r="R3" s="43">
        <v>6</v>
      </c>
      <c r="S3" s="42"/>
      <c r="T3" s="43">
        <v>0</v>
      </c>
      <c r="U3" s="43">
        <v>100</v>
      </c>
      <c r="V3" s="51"/>
      <c r="W3" s="52"/>
      <c r="X3" s="49"/>
    </row>
    <row r="4" spans="1:27" s="41" customFormat="1" ht="15" customHeight="1" x14ac:dyDescent="0.2">
      <c r="A4" s="44">
        <v>3</v>
      </c>
      <c r="B4" s="40" t="s">
        <v>18</v>
      </c>
      <c r="C4" s="43"/>
      <c r="D4" s="48"/>
      <c r="E4" s="43">
        <v>9</v>
      </c>
      <c r="F4" s="43">
        <v>6.5</v>
      </c>
      <c r="G4" s="43"/>
      <c r="H4" s="43"/>
      <c r="I4" s="43"/>
      <c r="J4" s="52"/>
      <c r="K4" s="55">
        <v>3.7</v>
      </c>
      <c r="L4" s="55">
        <v>2.8</v>
      </c>
      <c r="M4" s="52"/>
      <c r="N4" s="43">
        <v>2.1666666666666665</v>
      </c>
      <c r="O4" s="47"/>
      <c r="P4" s="43">
        <v>4.5</v>
      </c>
      <c r="R4" s="43">
        <v>5</v>
      </c>
      <c r="T4" s="43">
        <v>0</v>
      </c>
      <c r="U4" s="43">
        <v>100</v>
      </c>
      <c r="V4" s="51"/>
      <c r="W4" s="49"/>
      <c r="X4" s="49"/>
      <c r="Y4" s="52"/>
    </row>
    <row r="5" spans="1:27" s="71" customFormat="1" ht="15" customHeight="1" x14ac:dyDescent="0.2">
      <c r="A5" s="68">
        <v>4</v>
      </c>
      <c r="B5" s="69" t="s">
        <v>19</v>
      </c>
      <c r="C5" s="68"/>
      <c r="E5" s="70">
        <v>9</v>
      </c>
      <c r="F5" s="70">
        <v>8.5</v>
      </c>
      <c r="G5" s="70"/>
      <c r="H5" s="70"/>
      <c r="I5" s="70"/>
      <c r="J5" s="72"/>
      <c r="K5" s="74">
        <v>6.6</v>
      </c>
      <c r="L5" s="75">
        <v>4.7</v>
      </c>
      <c r="M5" s="72"/>
      <c r="N5" s="70">
        <v>3.7666666666666671</v>
      </c>
      <c r="O5" s="73"/>
      <c r="P5" s="70">
        <v>6.2</v>
      </c>
      <c r="R5" s="70">
        <v>6</v>
      </c>
      <c r="T5" s="70">
        <v>0</v>
      </c>
      <c r="U5" s="70">
        <v>100</v>
      </c>
      <c r="W5" s="76"/>
      <c r="X5" s="76"/>
      <c r="Y5" s="72"/>
    </row>
    <row r="6" spans="1:27" ht="15" customHeight="1" x14ac:dyDescent="0.2">
      <c r="A6" s="44">
        <v>5</v>
      </c>
      <c r="B6" s="40" t="s">
        <v>20</v>
      </c>
      <c r="C6" s="46"/>
      <c r="D6" s="57"/>
      <c r="E6" s="43">
        <v>8.5</v>
      </c>
      <c r="F6" s="43">
        <v>8</v>
      </c>
      <c r="K6" s="55">
        <v>4.5</v>
      </c>
      <c r="L6" s="55">
        <v>3.9</v>
      </c>
      <c r="N6" s="43">
        <v>2.8000000000000003</v>
      </c>
      <c r="O6" s="47"/>
      <c r="P6" s="43">
        <v>5.2249999999999996</v>
      </c>
      <c r="Q6" s="41"/>
      <c r="R6" s="43">
        <v>5</v>
      </c>
      <c r="S6" s="41"/>
      <c r="T6" s="43">
        <v>0</v>
      </c>
      <c r="U6" s="43">
        <v>100</v>
      </c>
      <c r="V6" s="58"/>
      <c r="Y6" s="43"/>
    </row>
    <row r="7" spans="1:27" ht="15" customHeight="1" x14ac:dyDescent="0.2">
      <c r="A7" s="44">
        <v>6</v>
      </c>
      <c r="B7" s="40" t="s">
        <v>21</v>
      </c>
      <c r="C7" s="43"/>
      <c r="D7" s="57"/>
      <c r="E7" s="43">
        <v>10</v>
      </c>
      <c r="F7" s="43">
        <v>9</v>
      </c>
      <c r="K7" s="55">
        <v>8.3000000000000007</v>
      </c>
      <c r="L7" s="56">
        <v>8.1999999999999993</v>
      </c>
      <c r="N7" s="43">
        <v>5.5</v>
      </c>
      <c r="O7" s="47"/>
      <c r="P7" s="43">
        <v>7.875</v>
      </c>
      <c r="Q7" s="41"/>
      <c r="R7" s="43">
        <v>7</v>
      </c>
      <c r="S7" s="41"/>
      <c r="T7" s="43">
        <v>0</v>
      </c>
      <c r="U7" s="43">
        <v>100</v>
      </c>
      <c r="V7" s="58"/>
      <c r="X7" s="59"/>
      <c r="Y7" s="42" t="s">
        <v>60</v>
      </c>
      <c r="Z7" s="42">
        <v>319297106</v>
      </c>
      <c r="AA7" s="77"/>
    </row>
    <row r="8" spans="1:27" ht="15" customHeight="1" x14ac:dyDescent="0.2">
      <c r="A8" s="44">
        <v>7</v>
      </c>
      <c r="B8" s="40" t="s">
        <v>22</v>
      </c>
      <c r="C8" s="43"/>
      <c r="D8" s="57"/>
      <c r="E8" s="43">
        <v>4.5</v>
      </c>
      <c r="F8" s="43">
        <v>9.5</v>
      </c>
      <c r="K8" s="55">
        <v>7.5</v>
      </c>
      <c r="L8" s="55">
        <v>6.9</v>
      </c>
      <c r="N8" s="43">
        <v>4.8</v>
      </c>
      <c r="O8" s="47"/>
      <c r="P8" s="43">
        <v>6.1</v>
      </c>
      <c r="Q8" s="41"/>
      <c r="R8" s="43">
        <v>6</v>
      </c>
      <c r="S8" s="41"/>
      <c r="T8" s="43">
        <v>0</v>
      </c>
      <c r="U8" s="43">
        <v>100</v>
      </c>
      <c r="V8" s="58"/>
    </row>
    <row r="9" spans="1:27" ht="15" customHeight="1" x14ac:dyDescent="0.2">
      <c r="A9" s="44">
        <v>8</v>
      </c>
      <c r="B9" s="40" t="s">
        <v>23</v>
      </c>
      <c r="C9" s="43"/>
      <c r="D9" s="57"/>
      <c r="E9" s="43">
        <v>9</v>
      </c>
      <c r="F9" s="43">
        <v>9.5</v>
      </c>
      <c r="K9" s="55">
        <v>6.6</v>
      </c>
      <c r="L9" s="78">
        <v>4.0999999999999996</v>
      </c>
      <c r="N9" s="43">
        <v>3.5666666666666664</v>
      </c>
      <c r="O9" s="47"/>
      <c r="P9" s="43">
        <v>6.3000000000000007</v>
      </c>
      <c r="Q9" s="41"/>
      <c r="R9" s="43">
        <v>6</v>
      </c>
      <c r="S9" s="41"/>
      <c r="T9" s="43">
        <v>0</v>
      </c>
      <c r="U9" s="43">
        <v>100</v>
      </c>
      <c r="V9" s="58"/>
    </row>
    <row r="10" spans="1:27" ht="15" customHeight="1" x14ac:dyDescent="0.2">
      <c r="A10" s="44">
        <v>9</v>
      </c>
      <c r="B10" s="40" t="s">
        <v>24</v>
      </c>
      <c r="C10" s="43"/>
      <c r="D10" s="57"/>
      <c r="E10" s="43">
        <v>10</v>
      </c>
      <c r="F10" s="43">
        <v>9.5</v>
      </c>
      <c r="K10" s="55">
        <v>8.6999999999999993</v>
      </c>
      <c r="L10" s="55">
        <v>5.4</v>
      </c>
      <c r="N10" s="43">
        <v>4.7</v>
      </c>
      <c r="O10" s="47"/>
      <c r="P10" s="43">
        <v>7.4</v>
      </c>
      <c r="Q10" s="41"/>
      <c r="R10" s="43">
        <v>7</v>
      </c>
      <c r="S10" s="41"/>
      <c r="T10" s="43">
        <v>0</v>
      </c>
      <c r="U10" s="43">
        <v>100</v>
      </c>
      <c r="V10" s="58"/>
    </row>
    <row r="11" spans="1:27" ht="15" customHeight="1" x14ac:dyDescent="0.2">
      <c r="A11" s="44">
        <v>10</v>
      </c>
      <c r="B11" s="40" t="s">
        <v>25</v>
      </c>
      <c r="C11" s="43"/>
      <c r="D11" s="57"/>
      <c r="E11" s="43">
        <v>8.5</v>
      </c>
      <c r="F11" s="43">
        <v>9</v>
      </c>
      <c r="K11" s="55">
        <v>7.5</v>
      </c>
      <c r="L11" s="55">
        <v>6.5</v>
      </c>
      <c r="N11" s="43">
        <v>4.666666666666667</v>
      </c>
      <c r="O11" s="47"/>
      <c r="P11" s="43">
        <v>6.875</v>
      </c>
      <c r="Q11" s="41"/>
      <c r="R11" s="43">
        <v>6</v>
      </c>
      <c r="S11" s="41"/>
      <c r="T11" s="43">
        <v>0</v>
      </c>
      <c r="U11" s="43">
        <v>100</v>
      </c>
      <c r="V11" s="58"/>
    </row>
    <row r="12" spans="1:27" ht="15" customHeight="1" x14ac:dyDescent="0.2">
      <c r="A12" s="44">
        <v>11</v>
      </c>
      <c r="B12" s="40" t="s">
        <v>26</v>
      </c>
      <c r="C12" s="43"/>
      <c r="D12" s="57"/>
      <c r="E12" s="43">
        <v>6</v>
      </c>
      <c r="F12" s="43">
        <v>8.8000000000000007</v>
      </c>
      <c r="K12" s="55">
        <v>6.6</v>
      </c>
      <c r="L12" s="78">
        <v>5.6</v>
      </c>
      <c r="N12" s="43">
        <v>4.0666666666666664</v>
      </c>
      <c r="O12" s="47"/>
      <c r="P12" s="43">
        <v>5.75</v>
      </c>
      <c r="Q12" s="41"/>
      <c r="R12" s="43">
        <v>5</v>
      </c>
      <c r="S12" s="41"/>
      <c r="T12" s="43">
        <v>0</v>
      </c>
      <c r="U12" s="43">
        <v>100</v>
      </c>
      <c r="V12" s="58"/>
    </row>
    <row r="13" spans="1:27" ht="15" customHeight="1" x14ac:dyDescent="0.2">
      <c r="A13" s="44">
        <v>12</v>
      </c>
      <c r="B13" s="40" t="s">
        <v>27</v>
      </c>
      <c r="C13" s="46"/>
      <c r="D13" s="57"/>
      <c r="E13" s="43">
        <v>9</v>
      </c>
      <c r="F13" s="43">
        <v>9</v>
      </c>
      <c r="H13" s="57"/>
      <c r="K13" s="55">
        <v>5.8</v>
      </c>
      <c r="L13" s="55">
        <v>6.7</v>
      </c>
      <c r="N13" s="43">
        <v>4.166666666666667</v>
      </c>
      <c r="O13" s="47"/>
      <c r="P13" s="43">
        <v>6.625</v>
      </c>
      <c r="Q13" s="41"/>
      <c r="R13" s="43">
        <v>6</v>
      </c>
      <c r="S13" s="41"/>
      <c r="T13" s="43">
        <v>0</v>
      </c>
      <c r="U13" s="43">
        <v>100</v>
      </c>
      <c r="V13" s="58"/>
    </row>
    <row r="14" spans="1:27" ht="15" customHeight="1" x14ac:dyDescent="0.2">
      <c r="A14" s="44">
        <v>13</v>
      </c>
      <c r="B14" s="79" t="s">
        <v>48</v>
      </c>
      <c r="C14" s="46"/>
      <c r="D14" s="57"/>
      <c r="E14" s="43">
        <v>0</v>
      </c>
      <c r="F14" s="43">
        <v>0</v>
      </c>
      <c r="K14" s="55">
        <v>3.3</v>
      </c>
      <c r="L14" s="60">
        <v>0</v>
      </c>
      <c r="N14" s="43">
        <v>1.0999999999999999</v>
      </c>
      <c r="O14" s="47"/>
      <c r="P14" s="43">
        <v>-0.17500000000000004</v>
      </c>
      <c r="Q14" s="41"/>
      <c r="R14" s="43">
        <v>5</v>
      </c>
      <c r="S14" s="41"/>
      <c r="T14" s="43">
        <v>3</v>
      </c>
      <c r="U14" s="43">
        <v>82.352941176470594</v>
      </c>
      <c r="V14" s="58"/>
    </row>
    <row r="15" spans="1:27" ht="15" customHeight="1" x14ac:dyDescent="0.2">
      <c r="A15" s="44">
        <v>14</v>
      </c>
      <c r="B15" s="80" t="s">
        <v>50</v>
      </c>
      <c r="C15" s="46"/>
      <c r="D15" s="57"/>
      <c r="E15" s="43">
        <v>0</v>
      </c>
      <c r="F15" s="43">
        <v>0</v>
      </c>
      <c r="K15" s="60">
        <v>0</v>
      </c>
      <c r="L15" s="60">
        <v>0</v>
      </c>
      <c r="N15" s="43">
        <v>0</v>
      </c>
      <c r="O15" s="47"/>
      <c r="P15" s="43">
        <v>-1</v>
      </c>
      <c r="Q15" s="41"/>
      <c r="R15" s="43">
        <v>5</v>
      </c>
      <c r="S15" s="41"/>
      <c r="T15" s="43">
        <v>4</v>
      </c>
      <c r="U15" s="43">
        <v>76.470588235294116</v>
      </c>
      <c r="V15" s="58"/>
      <c r="W15" s="61"/>
    </row>
    <row r="16" spans="1:27" ht="15" customHeight="1" x14ac:dyDescent="0.2">
      <c r="A16" s="44">
        <v>15</v>
      </c>
      <c r="B16" s="40" t="s">
        <v>28</v>
      </c>
      <c r="C16" s="46"/>
      <c r="D16" s="57"/>
      <c r="E16" s="43">
        <v>9.5</v>
      </c>
      <c r="F16" s="43">
        <v>9.5</v>
      </c>
      <c r="K16" s="55">
        <v>7.9</v>
      </c>
      <c r="L16" s="55">
        <v>4.3</v>
      </c>
      <c r="N16" s="43">
        <v>4.0666666666666664</v>
      </c>
      <c r="O16" s="47"/>
      <c r="P16" s="43">
        <v>6.8</v>
      </c>
      <c r="Q16" s="41"/>
      <c r="R16" s="43">
        <v>6</v>
      </c>
      <c r="S16" s="41"/>
      <c r="T16" s="43">
        <v>0</v>
      </c>
      <c r="U16" s="43">
        <v>100</v>
      </c>
      <c r="V16" s="58"/>
    </row>
    <row r="17" spans="1:27" ht="15" customHeight="1" x14ac:dyDescent="0.2">
      <c r="A17" s="44">
        <v>16</v>
      </c>
      <c r="B17" s="40" t="s">
        <v>29</v>
      </c>
      <c r="C17" s="43"/>
      <c r="D17" s="57"/>
      <c r="E17" s="43">
        <v>9</v>
      </c>
      <c r="F17" s="43">
        <v>9</v>
      </c>
      <c r="K17" s="55">
        <v>8.6999999999999993</v>
      </c>
      <c r="L17" s="55">
        <v>8.6</v>
      </c>
      <c r="N17" s="43">
        <v>5.7666666666666657</v>
      </c>
      <c r="O17" s="47"/>
      <c r="P17" s="43">
        <v>7.8249999999999993</v>
      </c>
      <c r="Q17" s="41"/>
      <c r="R17" s="43">
        <v>7</v>
      </c>
      <c r="S17" s="41"/>
      <c r="T17" s="43">
        <v>0</v>
      </c>
      <c r="U17" s="43">
        <v>100</v>
      </c>
      <c r="V17" s="58"/>
    </row>
    <row r="18" spans="1:27" ht="15" customHeight="1" x14ac:dyDescent="0.2">
      <c r="A18" s="44">
        <v>17</v>
      </c>
      <c r="B18" s="40" t="s">
        <v>30</v>
      </c>
      <c r="C18" s="43"/>
      <c r="D18" s="57"/>
      <c r="E18" s="43">
        <v>9.3000000000000007</v>
      </c>
      <c r="F18" s="43">
        <v>9.5</v>
      </c>
      <c r="K18" s="55">
        <v>7</v>
      </c>
      <c r="L18" s="55">
        <v>4.0999999999999996</v>
      </c>
      <c r="N18" s="43">
        <v>3.6999999999999997</v>
      </c>
      <c r="O18" s="47"/>
      <c r="P18" s="43">
        <v>6.4749999999999996</v>
      </c>
      <c r="Q18" s="41"/>
      <c r="R18" s="43">
        <v>6</v>
      </c>
      <c r="S18" s="41"/>
      <c r="T18" s="43">
        <v>0</v>
      </c>
      <c r="U18" s="43">
        <v>100</v>
      </c>
      <c r="V18" s="58"/>
    </row>
    <row r="19" spans="1:27" ht="15" customHeight="1" x14ac:dyDescent="0.2">
      <c r="A19" s="44">
        <v>18</v>
      </c>
      <c r="B19" s="40" t="s">
        <v>43</v>
      </c>
      <c r="C19" s="43"/>
      <c r="D19" s="57"/>
      <c r="E19" s="43">
        <v>7.5</v>
      </c>
      <c r="F19" s="43">
        <v>0</v>
      </c>
      <c r="H19" s="57"/>
      <c r="K19" s="55">
        <v>5.8</v>
      </c>
      <c r="L19" s="60">
        <v>0</v>
      </c>
      <c r="N19" s="43">
        <v>1.9333333333333333</v>
      </c>
      <c r="O19" s="47"/>
      <c r="P19" s="43">
        <v>2.3250000000000002</v>
      </c>
      <c r="Q19" s="41"/>
      <c r="R19" s="43">
        <v>5</v>
      </c>
      <c r="S19" s="41"/>
      <c r="T19" s="43">
        <v>2</v>
      </c>
      <c r="U19" s="43">
        <v>88.235294117647058</v>
      </c>
      <c r="V19" s="58"/>
      <c r="W19" s="43" t="s">
        <v>61</v>
      </c>
      <c r="X19" s="43">
        <v>457174</v>
      </c>
    </row>
    <row r="20" spans="1:27" ht="15" customHeight="1" x14ac:dyDescent="0.2">
      <c r="A20" s="44">
        <v>19</v>
      </c>
      <c r="B20" s="40" t="s">
        <v>31</v>
      </c>
      <c r="C20" s="46"/>
      <c r="D20" s="57"/>
      <c r="E20" s="43">
        <v>10</v>
      </c>
      <c r="F20" s="43">
        <v>10</v>
      </c>
      <c r="K20" s="55">
        <v>5</v>
      </c>
      <c r="L20" s="55">
        <v>5</v>
      </c>
      <c r="N20" s="43">
        <v>3.3333333333333335</v>
      </c>
      <c r="O20" s="47"/>
      <c r="P20" s="43">
        <v>6.5</v>
      </c>
      <c r="Q20" s="41"/>
      <c r="R20" s="43">
        <v>6</v>
      </c>
      <c r="S20" s="41"/>
      <c r="T20" s="43">
        <v>0</v>
      </c>
      <c r="U20" s="43">
        <v>100</v>
      </c>
      <c r="V20" s="58"/>
      <c r="Y20" s="42" t="s">
        <v>62</v>
      </c>
      <c r="Z20">
        <v>319264333</v>
      </c>
      <c r="AA20" s="77"/>
    </row>
    <row r="21" spans="1:27" ht="15" customHeight="1" x14ac:dyDescent="0.2">
      <c r="A21" s="44">
        <v>20</v>
      </c>
      <c r="B21" s="40" t="s">
        <v>32</v>
      </c>
      <c r="C21" s="46"/>
      <c r="D21" s="57"/>
      <c r="E21" s="43">
        <v>9</v>
      </c>
      <c r="F21" s="43">
        <v>9</v>
      </c>
      <c r="K21" s="55">
        <v>8.3000000000000007</v>
      </c>
      <c r="L21" s="55">
        <v>8.1999999999999993</v>
      </c>
      <c r="N21" s="43">
        <v>5.5</v>
      </c>
      <c r="O21" s="42"/>
      <c r="P21" s="43">
        <v>7.625</v>
      </c>
      <c r="R21" s="43">
        <v>7</v>
      </c>
      <c r="T21" s="43">
        <v>0</v>
      </c>
      <c r="U21" s="43">
        <v>100</v>
      </c>
      <c r="V21" s="58"/>
      <c r="Y21" s="42" t="s">
        <v>60</v>
      </c>
      <c r="Z21" s="42">
        <v>319265787</v>
      </c>
      <c r="AA21" s="77"/>
    </row>
    <row r="22" spans="1:27" ht="15" customHeight="1" x14ac:dyDescent="0.25">
      <c r="A22" s="44">
        <v>21</v>
      </c>
      <c r="B22" s="62" t="s">
        <v>33</v>
      </c>
      <c r="C22" s="43"/>
      <c r="D22" s="57"/>
      <c r="E22" s="43">
        <v>9.5</v>
      </c>
      <c r="F22" s="43">
        <v>9.5</v>
      </c>
      <c r="I22" s="43">
        <v>8</v>
      </c>
      <c r="K22" s="55">
        <v>5.4</v>
      </c>
      <c r="L22" s="55">
        <v>4.3</v>
      </c>
      <c r="N22" s="43">
        <v>3.2333333333333329</v>
      </c>
      <c r="O22" s="42"/>
      <c r="P22" s="43">
        <v>6.339999999999999</v>
      </c>
      <c r="R22" s="43">
        <v>6</v>
      </c>
      <c r="T22" s="43">
        <v>0</v>
      </c>
      <c r="U22" s="43">
        <v>100</v>
      </c>
      <c r="V22" s="58"/>
      <c r="Y22" s="42" t="s">
        <v>62</v>
      </c>
      <c r="Z22">
        <v>319147032</v>
      </c>
      <c r="AA22" s="77"/>
    </row>
    <row r="23" spans="1:27" ht="15" customHeight="1" x14ac:dyDescent="0.2">
      <c r="A23" s="44">
        <v>22</v>
      </c>
      <c r="B23" s="40" t="s">
        <v>34</v>
      </c>
      <c r="C23" s="43"/>
      <c r="D23" s="57"/>
      <c r="E23" s="43">
        <v>9</v>
      </c>
      <c r="F23" s="43">
        <v>10</v>
      </c>
      <c r="I23" s="43">
        <v>9</v>
      </c>
      <c r="K23" s="55">
        <v>6.6</v>
      </c>
      <c r="L23" s="55">
        <v>3</v>
      </c>
      <c r="N23" s="43">
        <v>3.1999999999999997</v>
      </c>
      <c r="O23" s="42"/>
      <c r="P23" s="43">
        <v>6.5200000000000005</v>
      </c>
      <c r="R23" s="43">
        <v>6</v>
      </c>
      <c r="T23" s="43">
        <v>0</v>
      </c>
      <c r="U23" s="43">
        <v>100</v>
      </c>
      <c r="V23" s="58"/>
    </row>
    <row r="24" spans="1:27" ht="15" customHeight="1" x14ac:dyDescent="0.2">
      <c r="A24" s="44">
        <v>23</v>
      </c>
      <c r="B24" s="40" t="s">
        <v>35</v>
      </c>
      <c r="C24" s="46"/>
      <c r="D24" s="57"/>
      <c r="E24" s="43">
        <v>9.5</v>
      </c>
      <c r="F24" s="43">
        <v>9.5</v>
      </c>
      <c r="K24" s="55">
        <v>9.5</v>
      </c>
      <c r="L24" s="55">
        <v>8.4</v>
      </c>
      <c r="N24" s="43">
        <v>5.9666666666666659</v>
      </c>
      <c r="O24" s="42"/>
      <c r="P24" s="43">
        <v>8.2249999999999996</v>
      </c>
      <c r="R24" s="43">
        <v>8</v>
      </c>
      <c r="T24" s="43">
        <v>0</v>
      </c>
      <c r="U24" s="43">
        <v>100</v>
      </c>
      <c r="V24" s="58"/>
    </row>
    <row r="25" spans="1:27" ht="15" customHeight="1" x14ac:dyDescent="0.2">
      <c r="A25" s="44">
        <v>24</v>
      </c>
      <c r="B25" s="40" t="s">
        <v>36</v>
      </c>
      <c r="C25" s="43"/>
      <c r="D25" s="57"/>
      <c r="E25" s="43">
        <v>10</v>
      </c>
      <c r="F25" s="43">
        <v>9.5</v>
      </c>
      <c r="K25" s="55">
        <v>7.9</v>
      </c>
      <c r="L25" s="55">
        <v>6.3</v>
      </c>
      <c r="N25" s="43">
        <v>4.7333333333333334</v>
      </c>
      <c r="O25" s="42"/>
      <c r="P25" s="43">
        <v>7.4249999999999989</v>
      </c>
      <c r="R25" s="43">
        <v>7</v>
      </c>
      <c r="T25" s="43">
        <v>0</v>
      </c>
      <c r="U25" s="43">
        <v>100</v>
      </c>
      <c r="V25" s="58"/>
    </row>
    <row r="26" spans="1:27" ht="15" customHeight="1" x14ac:dyDescent="0.2">
      <c r="A26" s="44">
        <v>25</v>
      </c>
      <c r="B26" s="40" t="s">
        <v>37</v>
      </c>
      <c r="C26" s="43"/>
      <c r="D26" s="57"/>
      <c r="E26" s="43">
        <v>9.5</v>
      </c>
      <c r="F26" s="43">
        <v>9.5</v>
      </c>
      <c r="K26" s="55">
        <v>7.9</v>
      </c>
      <c r="L26" s="55">
        <v>2.2999999999999998</v>
      </c>
      <c r="N26" s="43">
        <v>3.4</v>
      </c>
      <c r="O26" s="42"/>
      <c r="P26" s="43">
        <v>6.3</v>
      </c>
      <c r="R26" s="43">
        <v>6</v>
      </c>
      <c r="T26" s="43">
        <v>0</v>
      </c>
      <c r="U26" s="43">
        <v>100</v>
      </c>
      <c r="V26" s="58"/>
    </row>
    <row r="27" spans="1:27" ht="15" customHeight="1" x14ac:dyDescent="0.2">
      <c r="A27" s="44">
        <v>26</v>
      </c>
      <c r="B27" s="40" t="s">
        <v>38</v>
      </c>
      <c r="C27" s="43"/>
      <c r="D27" s="57"/>
      <c r="E27" s="43">
        <v>9.5</v>
      </c>
      <c r="F27" s="43">
        <v>9.5</v>
      </c>
      <c r="K27" s="55">
        <v>8.6999999999999993</v>
      </c>
      <c r="L27" s="55">
        <v>7.8</v>
      </c>
      <c r="N27" s="43">
        <v>5.5</v>
      </c>
      <c r="O27" s="42"/>
      <c r="P27" s="43">
        <v>7.875</v>
      </c>
      <c r="R27" s="43">
        <v>7</v>
      </c>
      <c r="T27" s="43">
        <v>0</v>
      </c>
      <c r="U27" s="43">
        <v>100</v>
      </c>
      <c r="V27" s="58"/>
      <c r="Y27" s="42" t="s">
        <v>62</v>
      </c>
      <c r="Z27">
        <v>319282933</v>
      </c>
      <c r="AA27" s="77"/>
    </row>
    <row r="28" spans="1:27" ht="15" customHeight="1" x14ac:dyDescent="0.2">
      <c r="A28" s="44">
        <v>27</v>
      </c>
      <c r="B28" s="40" t="s">
        <v>39</v>
      </c>
      <c r="C28" s="46" t="s">
        <v>63</v>
      </c>
      <c r="D28" s="57"/>
      <c r="E28" s="43">
        <v>9.5</v>
      </c>
      <c r="F28" s="43">
        <v>9</v>
      </c>
      <c r="G28" s="57"/>
      <c r="K28" s="55">
        <v>8.6999999999999993</v>
      </c>
      <c r="L28" s="55">
        <v>7.8</v>
      </c>
      <c r="N28" s="43">
        <v>5.5</v>
      </c>
      <c r="O28" s="42"/>
      <c r="P28" s="43">
        <v>7.75</v>
      </c>
      <c r="R28" s="43">
        <v>7</v>
      </c>
      <c r="T28" s="43">
        <v>0</v>
      </c>
      <c r="U28" s="43">
        <v>100</v>
      </c>
      <c r="V28" s="58"/>
      <c r="Y28" s="42" t="s">
        <v>60</v>
      </c>
      <c r="Z28" s="42">
        <v>319222083</v>
      </c>
      <c r="AA28" s="77"/>
    </row>
    <row r="29" spans="1:27" ht="15" customHeight="1" x14ac:dyDescent="0.2">
      <c r="A29" s="44">
        <v>28</v>
      </c>
      <c r="B29" s="40" t="s">
        <v>40</v>
      </c>
      <c r="C29" s="43"/>
      <c r="D29" s="57"/>
      <c r="E29" s="43">
        <v>9</v>
      </c>
      <c r="F29" s="43">
        <v>9</v>
      </c>
      <c r="I29" s="43">
        <v>9</v>
      </c>
      <c r="K29" s="55">
        <v>7.5</v>
      </c>
      <c r="L29" s="55">
        <v>5.8</v>
      </c>
      <c r="N29" s="43">
        <v>4.4333333333333336</v>
      </c>
      <c r="O29" s="42"/>
      <c r="P29" s="43">
        <v>7.0599999999999987</v>
      </c>
      <c r="R29" s="43">
        <v>7</v>
      </c>
      <c r="T29" s="43">
        <v>0</v>
      </c>
      <c r="U29" s="43">
        <v>100</v>
      </c>
      <c r="V29" s="58"/>
    </row>
    <row r="30" spans="1:27" ht="15" customHeight="1" x14ac:dyDescent="0.2">
      <c r="A30" s="44">
        <v>29</v>
      </c>
      <c r="B30" s="40" t="s">
        <v>41</v>
      </c>
      <c r="C30" s="43"/>
      <c r="D30" s="57"/>
      <c r="E30" s="43">
        <v>0</v>
      </c>
      <c r="F30" s="43">
        <v>0</v>
      </c>
      <c r="I30" s="43">
        <v>8</v>
      </c>
      <c r="K30" s="55">
        <v>6.2</v>
      </c>
      <c r="L30" s="55">
        <v>2.2999999999999998</v>
      </c>
      <c r="N30" s="43">
        <v>2.8333333333333335</v>
      </c>
      <c r="O30" s="42"/>
      <c r="P30" s="43">
        <v>2.2999999999999998</v>
      </c>
      <c r="R30" s="43">
        <v>5</v>
      </c>
      <c r="T30" s="43">
        <v>2</v>
      </c>
      <c r="U30" s="43">
        <v>88.235294117647058</v>
      </c>
      <c r="V30" s="58"/>
    </row>
    <row r="31" spans="1:27" ht="15" customHeight="1" x14ac:dyDescent="0.2">
      <c r="A31" s="44">
        <v>30</v>
      </c>
      <c r="B31" s="79" t="s">
        <v>49</v>
      </c>
      <c r="C31" s="43"/>
      <c r="D31" s="57"/>
      <c r="E31" s="43">
        <v>0</v>
      </c>
      <c r="F31" s="43">
        <v>0</v>
      </c>
      <c r="K31" s="63">
        <v>0</v>
      </c>
      <c r="L31" s="63">
        <v>0</v>
      </c>
      <c r="N31" s="43">
        <v>0</v>
      </c>
      <c r="O31" s="42"/>
      <c r="P31" s="43">
        <v>-1</v>
      </c>
      <c r="R31" s="43">
        <v>5</v>
      </c>
      <c r="T31" s="43">
        <v>4</v>
      </c>
      <c r="U31" s="43">
        <v>76.470588235294116</v>
      </c>
      <c r="V31" s="58"/>
    </row>
    <row r="32" spans="1:27" ht="15" customHeight="1" x14ac:dyDescent="0.2">
      <c r="A32" s="44">
        <v>31</v>
      </c>
      <c r="B32" s="40" t="s">
        <v>42</v>
      </c>
      <c r="C32" s="43"/>
      <c r="D32" s="57"/>
      <c r="E32" s="43">
        <v>8.5</v>
      </c>
      <c r="F32" s="43">
        <v>9.5</v>
      </c>
      <c r="I32" s="43">
        <v>9</v>
      </c>
      <c r="K32" s="55">
        <v>8.6999999999999993</v>
      </c>
      <c r="L32" s="55">
        <v>8.1999999999999993</v>
      </c>
      <c r="N32" s="43">
        <v>5.6333333333333329</v>
      </c>
      <c r="O32" s="42"/>
      <c r="P32" s="43">
        <v>7.7800000000000011</v>
      </c>
      <c r="R32" s="43">
        <v>7</v>
      </c>
      <c r="T32" s="43">
        <v>0</v>
      </c>
      <c r="U32" s="43">
        <v>100</v>
      </c>
      <c r="V32" s="58"/>
    </row>
    <row r="33" spans="1:22" ht="15" customHeight="1" x14ac:dyDescent="0.2">
      <c r="B33" s="42"/>
      <c r="C33" s="43"/>
      <c r="O33" s="42"/>
      <c r="T33" s="42"/>
      <c r="V33" s="45"/>
    </row>
    <row r="34" spans="1:22" ht="15" customHeight="1" x14ac:dyDescent="0.2">
      <c r="B34" s="42"/>
      <c r="O34" s="42"/>
      <c r="P34" s="43">
        <v>5.7566666666666668</v>
      </c>
      <c r="R34" s="43">
        <v>6.1</v>
      </c>
      <c r="T34" s="42"/>
      <c r="U34" s="43">
        <v>97.058823529411754</v>
      </c>
      <c r="V34" s="58"/>
    </row>
    <row r="35" spans="1:22" x14ac:dyDescent="0.2">
      <c r="B35" s="42"/>
    </row>
    <row r="37" spans="1:22" x14ac:dyDescent="0.2">
      <c r="B37" s="42"/>
    </row>
    <row r="38" spans="1:22" x14ac:dyDescent="0.2">
      <c r="B38" s="42" t="s">
        <v>47</v>
      </c>
    </row>
    <row r="39" spans="1:22" x14ac:dyDescent="0.2">
      <c r="B39" s="43">
        <v>0</v>
      </c>
    </row>
    <row r="40" spans="1:22" x14ac:dyDescent="0.2">
      <c r="B40" s="42" t="s">
        <v>12</v>
      </c>
    </row>
    <row r="41" spans="1:22" ht="12.75" x14ac:dyDescent="0.2">
      <c r="A41" s="42"/>
      <c r="B41" s="43">
        <v>21.21</v>
      </c>
      <c r="C41" s="42"/>
      <c r="D41" s="42"/>
      <c r="J41" s="42"/>
      <c r="L41" s="42"/>
      <c r="M41" s="42"/>
      <c r="N41" s="42"/>
      <c r="O41" s="42"/>
      <c r="P41" s="42"/>
      <c r="R41" s="42"/>
      <c r="T41" s="42"/>
      <c r="V41" s="42"/>
    </row>
    <row r="42" spans="1:22" ht="12.75" x14ac:dyDescent="0.2">
      <c r="A42" s="42"/>
      <c r="B42" s="42" t="s">
        <v>13</v>
      </c>
      <c r="C42" s="42"/>
      <c r="D42" s="42"/>
      <c r="J42" s="42"/>
      <c r="L42" s="42"/>
      <c r="M42" s="42"/>
      <c r="N42" s="42"/>
      <c r="O42" s="42"/>
      <c r="P42" s="42"/>
      <c r="R42" s="42"/>
      <c r="T42" s="42"/>
      <c r="V42" s="42"/>
    </row>
    <row r="43" spans="1:22" ht="12.75" x14ac:dyDescent="0.2">
      <c r="A43" s="42"/>
      <c r="B43" s="43">
        <v>24.24</v>
      </c>
      <c r="C43" s="42"/>
      <c r="D43" s="42"/>
      <c r="J43" s="42"/>
      <c r="L43" s="42"/>
      <c r="M43" s="42"/>
      <c r="N43" s="42"/>
      <c r="O43" s="42"/>
      <c r="P43" s="42"/>
      <c r="R43" s="42"/>
      <c r="T43" s="42"/>
      <c r="V43" s="42"/>
    </row>
    <row r="44" spans="1:22" ht="12.75" x14ac:dyDescent="0.2">
      <c r="A44" s="42"/>
      <c r="B44" s="42" t="s">
        <v>14</v>
      </c>
      <c r="C44" s="42"/>
      <c r="D44" s="42"/>
      <c r="J44" s="42"/>
      <c r="L44" s="42"/>
      <c r="M44" s="42"/>
      <c r="N44" s="42"/>
      <c r="O44" s="42"/>
      <c r="P44" s="42"/>
      <c r="R44" s="42"/>
      <c r="T44" s="42"/>
      <c r="V44" s="42"/>
    </row>
    <row r="45" spans="1:22" ht="12.75" x14ac:dyDescent="0.2">
      <c r="A45" s="42"/>
      <c r="B45" s="43">
        <v>0</v>
      </c>
      <c r="C45" s="42"/>
      <c r="D45" s="42"/>
      <c r="J45" s="42"/>
      <c r="L45" s="42"/>
      <c r="M45" s="42"/>
      <c r="N45" s="42"/>
      <c r="O45" s="42"/>
      <c r="P45" s="42"/>
      <c r="R45" s="42"/>
      <c r="T45" s="42"/>
      <c r="V45" s="42"/>
    </row>
    <row r="46" spans="1:22" x14ac:dyDescent="0.2">
      <c r="B46" s="42" t="s">
        <v>15</v>
      </c>
    </row>
    <row r="47" spans="1:22" x14ac:dyDescent="0.2">
      <c r="B47" s="43">
        <v>0</v>
      </c>
    </row>
    <row r="48" spans="1:22" x14ac:dyDescent="0.2">
      <c r="B48" s="42" t="s">
        <v>16</v>
      </c>
    </row>
    <row r="49" spans="1:23" x14ac:dyDescent="0.2">
      <c r="B49" s="43">
        <v>0</v>
      </c>
    </row>
    <row r="60" spans="1:23" ht="12.75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L60" s="42"/>
      <c r="M60" s="42"/>
      <c r="N60" s="42"/>
      <c r="O60" s="42"/>
      <c r="P60" s="42"/>
      <c r="R60" s="42"/>
      <c r="T60" s="42"/>
      <c r="V60" s="42"/>
    </row>
    <row r="61" spans="1:23" ht="12.75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L61" s="42"/>
      <c r="M61" s="42"/>
      <c r="N61" s="42"/>
      <c r="O61" s="42"/>
      <c r="P61" s="42"/>
      <c r="R61" s="42"/>
      <c r="T61" s="42"/>
      <c r="V61" s="42"/>
    </row>
    <row r="62" spans="1:23" ht="12.75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L62" s="42"/>
      <c r="M62" s="42"/>
      <c r="N62" s="42"/>
      <c r="O62" s="42"/>
      <c r="P62" s="42"/>
      <c r="R62" s="42"/>
      <c r="T62" s="42"/>
      <c r="V62" s="42"/>
    </row>
    <row r="63" spans="1:23" ht="12.75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L63" s="42"/>
      <c r="M63" s="42"/>
      <c r="N63" s="42"/>
      <c r="O63" s="42"/>
      <c r="P63" s="42"/>
      <c r="R63" s="42"/>
      <c r="T63" s="42"/>
      <c r="V63" s="42"/>
      <c r="W63" s="65"/>
    </row>
    <row r="64" spans="1:23" ht="12.75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L64" s="42"/>
      <c r="M64" s="42"/>
      <c r="N64" s="42"/>
      <c r="O64" s="42"/>
      <c r="P64" s="42"/>
      <c r="R64" s="42"/>
      <c r="T64" s="42"/>
      <c r="V64" s="42"/>
    </row>
    <row r="65" spans="1:23" ht="12.75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L65" s="42"/>
      <c r="M65" s="42"/>
      <c r="N65" s="42"/>
      <c r="O65" s="42"/>
      <c r="P65" s="42"/>
      <c r="R65" s="42"/>
      <c r="T65" s="42"/>
      <c r="V65" s="42"/>
    </row>
    <row r="66" spans="1:23" ht="12.75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L66" s="42"/>
      <c r="M66" s="42"/>
      <c r="N66" s="42"/>
      <c r="O66" s="42"/>
      <c r="P66" s="42"/>
      <c r="R66" s="42"/>
      <c r="T66" s="42"/>
      <c r="V66" s="42"/>
      <c r="W66" s="66"/>
    </row>
    <row r="67" spans="1:23" ht="12.75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L67" s="42"/>
      <c r="M67" s="42"/>
      <c r="N67" s="42"/>
      <c r="O67" s="42"/>
      <c r="P67" s="42"/>
      <c r="R67" s="42"/>
      <c r="T67" s="42"/>
      <c r="V67" s="42"/>
    </row>
    <row r="68" spans="1:23" ht="12.75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L68" s="42"/>
      <c r="M68" s="42"/>
      <c r="N68" s="42"/>
      <c r="O68" s="42"/>
      <c r="P68" s="42"/>
      <c r="R68" s="42"/>
      <c r="T68" s="42"/>
      <c r="V68" s="42"/>
    </row>
  </sheetData>
  <sortState xmlns:xlrd2="http://schemas.microsoft.com/office/spreadsheetml/2017/richdata2" ref="A2:B32">
    <sortCondition ref="B2"/>
  </sortState>
  <phoneticPr fontId="3" type="noConversion"/>
  <conditionalFormatting sqref="B3:B32">
    <cfRule type="expression" dxfId="2" priority="25" stopIfTrue="1">
      <formula>#REF!&gt;=13</formula>
    </cfRule>
    <cfRule type="expression" dxfId="1" priority="26" stopIfTrue="1">
      <formula>#REF!&gt;8</formula>
    </cfRule>
    <cfRule type="expression" dxfId="0" priority="27" stopIfTrue="1">
      <formula>#REF!&gt;5</formula>
    </cfRule>
  </conditionalFormatting>
  <pageMargins left="0.74803149606299213" right="0.74803149606299213" top="0.98425196850393704" bottom="0.98425196850393704" header="0" footer="0"/>
  <pageSetup paperSize="5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O43"/>
  <sheetViews>
    <sheetView topLeftCell="A19" workbookViewId="0">
      <selection activeCell="C34" sqref="C34"/>
    </sheetView>
  </sheetViews>
  <sheetFormatPr baseColWidth="10" defaultColWidth="11.42578125" defaultRowHeight="15" x14ac:dyDescent="0.2"/>
  <cols>
    <col min="1" max="1" width="8.5703125" style="26" customWidth="1"/>
    <col min="2" max="2" width="3.7109375" style="7" customWidth="1"/>
    <col min="3" max="3" width="34.85546875" style="1" customWidth="1"/>
    <col min="4" max="41" width="2.85546875" style="26" customWidth="1"/>
    <col min="42" max="16384" width="11.42578125" style="26"/>
  </cols>
  <sheetData>
    <row r="1" spans="2:41" ht="87" customHeight="1" x14ac:dyDescent="0.2">
      <c r="B1" s="28" t="str">
        <f>GRUPO!$A1</f>
        <v>NUM. LISTA</v>
      </c>
      <c r="C1" s="27" t="str">
        <f>GRUPO!$B1</f>
        <v xml:space="preserve">     NOMBRE                 615</v>
      </c>
      <c r="D1" s="37"/>
      <c r="E1" s="37"/>
    </row>
    <row r="2" spans="2:41" ht="15" customHeight="1" x14ac:dyDescent="0.2">
      <c r="B2" s="30">
        <v>1</v>
      </c>
      <c r="C2" s="5" t="str">
        <f>GRUPO!$B2</f>
        <v>Avilés Meza Annete Deryleysi</v>
      </c>
      <c r="D2" s="29"/>
      <c r="E2" s="2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15" customHeight="1" x14ac:dyDescent="0.2">
      <c r="B3" s="30">
        <v>2</v>
      </c>
      <c r="C3" s="5" t="str">
        <f>GRUPO!$B3</f>
        <v>Barajas Hernández Raúl Maximiliano</v>
      </c>
      <c r="D3" s="29"/>
      <c r="E3" s="2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2:41" ht="15" customHeight="1" x14ac:dyDescent="0.2">
      <c r="B4" s="30">
        <v>3</v>
      </c>
      <c r="C4" s="5" t="str">
        <f>GRUPO!$B4</f>
        <v>Barruecos López Barrón Samuel</v>
      </c>
      <c r="D4" s="2"/>
      <c r="E4" s="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41" ht="15" customHeight="1" x14ac:dyDescent="0.2">
      <c r="B5" s="30">
        <v>4</v>
      </c>
      <c r="C5" s="5" t="str">
        <f>GRUPO!$B5</f>
        <v>Bernabe Alatorre Natalia Valeria</v>
      </c>
      <c r="D5" s="2"/>
      <c r="E5" s="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41" ht="15" customHeight="1" x14ac:dyDescent="0.2">
      <c r="B6" s="30">
        <v>5</v>
      </c>
      <c r="C6" s="5" t="str">
        <f>GRUPO!$B6</f>
        <v>Castañeda Pascual Alejandro</v>
      </c>
      <c r="D6" s="2"/>
      <c r="E6" s="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2:41" ht="15" customHeight="1" x14ac:dyDescent="0.2">
      <c r="B7" s="30">
        <v>6</v>
      </c>
      <c r="C7" s="5" t="str">
        <f>GRUPO!$B7</f>
        <v>Chávez Reyes Danna</v>
      </c>
      <c r="D7" s="3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2:41" ht="15" customHeight="1" x14ac:dyDescent="0.2">
      <c r="B8" s="30">
        <v>7</v>
      </c>
      <c r="C8" s="5" t="str">
        <f>GRUPO!$B8</f>
        <v>Contreras Murillo Diego</v>
      </c>
      <c r="D8" s="4"/>
      <c r="E8" s="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2:41" ht="15" customHeight="1" x14ac:dyDescent="0.2">
      <c r="B9" s="30">
        <v>8</v>
      </c>
      <c r="C9" s="5" t="str">
        <f>GRUPO!$B9</f>
        <v>Corral Ruíz Héctor</v>
      </c>
      <c r="D9" s="3"/>
      <c r="E9" s="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ht="15" customHeight="1" x14ac:dyDescent="0.2">
      <c r="B10" s="30">
        <v>9</v>
      </c>
      <c r="C10" s="5" t="str">
        <f>GRUPO!$B10</f>
        <v>De la Cruz López Wendy Jazmín</v>
      </c>
      <c r="D10" s="4"/>
      <c r="E10" s="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ht="15" customHeight="1" x14ac:dyDescent="0.2">
      <c r="B11" s="30">
        <v>10</v>
      </c>
      <c r="C11" s="5" t="str">
        <f>GRUPO!$B11</f>
        <v>Fuentes Mejia Paola</v>
      </c>
      <c r="D11" s="3"/>
      <c r="E11" s="3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ht="15" customHeight="1" x14ac:dyDescent="0.2">
      <c r="B12" s="30">
        <v>11</v>
      </c>
      <c r="C12" s="5" t="str">
        <f>GRUPO!$B12</f>
        <v>García Altamirano Araceli</v>
      </c>
      <c r="D12" s="3"/>
      <c r="E12" s="3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2:41" ht="15" customHeight="1" x14ac:dyDescent="0.2">
      <c r="B13" s="30">
        <v>12</v>
      </c>
      <c r="C13" s="5" t="str">
        <f>GRUPO!$B13</f>
        <v>García Girón Keila Fernanda</v>
      </c>
      <c r="D13" s="4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2:41" ht="15" customHeight="1" x14ac:dyDescent="0.2">
      <c r="B14" s="30">
        <v>13</v>
      </c>
      <c r="C14" s="5" t="str">
        <f>GRUPO!$B14</f>
        <v>García Hernández Alejandro</v>
      </c>
      <c r="D14" s="4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2:41" ht="15" customHeight="1" x14ac:dyDescent="0.2">
      <c r="B15" s="30">
        <v>14</v>
      </c>
      <c r="C15" s="5" t="str">
        <f>GRUPO!$B15</f>
        <v>Garnica Cruz Diego Abad</v>
      </c>
      <c r="D15" s="4"/>
      <c r="E15" s="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ht="15" customHeight="1" x14ac:dyDescent="0.2">
      <c r="B16" s="30">
        <v>15</v>
      </c>
      <c r="C16" s="5" t="str">
        <f>GRUPO!$B17</f>
        <v>Huerta Fernández Diego César</v>
      </c>
      <c r="D16" s="4"/>
      <c r="E16" s="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2:41" ht="15" customHeight="1" x14ac:dyDescent="0.2">
      <c r="B17" s="30">
        <v>16</v>
      </c>
      <c r="C17" s="5" t="str">
        <f>GRUPO!$B18</f>
        <v>Jaime Santiago Estephania</v>
      </c>
      <c r="D17" s="3"/>
      <c r="E17" s="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2:41" ht="15" customHeight="1" x14ac:dyDescent="0.2">
      <c r="B18" s="30">
        <v>17</v>
      </c>
      <c r="C18" s="5" t="str">
        <f>GRUPO!$B19</f>
        <v>Lara Contreras Adrían Yael</v>
      </c>
      <c r="D18" s="4"/>
      <c r="E18" s="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2:41" ht="15" customHeight="1" x14ac:dyDescent="0.2">
      <c r="B19" s="30">
        <v>18</v>
      </c>
      <c r="C19" s="5" t="str">
        <f>GRUPO!$B20</f>
        <v>Ledesma Pelayo Itzel Valeria</v>
      </c>
      <c r="D19" s="4"/>
      <c r="E19" s="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2:41" ht="15" customHeight="1" x14ac:dyDescent="0.2">
      <c r="B20" s="30">
        <v>19</v>
      </c>
      <c r="C20" s="5" t="str">
        <f>GRUPO!$B21</f>
        <v>Lopez Bazo Valentina</v>
      </c>
      <c r="D20" s="3"/>
      <c r="E20" s="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ht="15" customHeight="1" x14ac:dyDescent="0.2">
      <c r="B21" s="30">
        <v>20</v>
      </c>
      <c r="C21" s="5" t="str">
        <f>GRUPO!$B22</f>
        <v>Martínez Contreras Sandra Paola</v>
      </c>
      <c r="D21" s="3"/>
      <c r="E21" s="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2:41" ht="15" customHeight="1" x14ac:dyDescent="0.2">
      <c r="B22" s="30">
        <v>21</v>
      </c>
      <c r="C22" s="5" t="str">
        <f>GRUPO!$B23</f>
        <v>Montiel Moctezuma Natalia</v>
      </c>
      <c r="D22" s="3"/>
      <c r="E22" s="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2:41" ht="15" customHeight="1" x14ac:dyDescent="0.2">
      <c r="B23" s="30">
        <v>22</v>
      </c>
      <c r="C23" s="5" t="str">
        <f>GRUPO!$B24</f>
        <v>Ocampo Vera Karina Alejandra</v>
      </c>
      <c r="D23" s="3"/>
      <c r="E23" s="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2:41" ht="15" customHeight="1" x14ac:dyDescent="0.2">
      <c r="B24" s="30">
        <v>23</v>
      </c>
      <c r="C24" s="5" t="str">
        <f>GRUPO!$B25</f>
        <v>Olvera Carrillo Mauricio</v>
      </c>
      <c r="D24" s="4"/>
      <c r="E24" s="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ht="15" customHeight="1" x14ac:dyDescent="0.2">
      <c r="B25" s="30">
        <v>24</v>
      </c>
      <c r="C25" s="5" t="str">
        <f>GRUPO!$B26</f>
        <v>Pérez Miranda Pamela Dessiree</v>
      </c>
      <c r="D25" s="4"/>
      <c r="E25" s="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2:41" ht="15" customHeight="1" x14ac:dyDescent="0.2">
      <c r="B26" s="30">
        <v>25</v>
      </c>
      <c r="C26" s="5" t="str">
        <f>GRUPO!$B27</f>
        <v>Puga Monjaraz Estefania</v>
      </c>
      <c r="D26" s="4"/>
      <c r="E26" s="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2:41" ht="15" customHeight="1" x14ac:dyDescent="0.2">
      <c r="B27" s="30">
        <v>26</v>
      </c>
      <c r="C27" s="5" t="str">
        <f>GRUPO!$B28</f>
        <v>Ramírez Pérez Janeth</v>
      </c>
      <c r="D27" s="4"/>
      <c r="E27" s="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2:41" ht="15" customHeight="1" x14ac:dyDescent="0.2">
      <c r="B28" s="30">
        <v>27</v>
      </c>
      <c r="C28" s="5" t="str">
        <f>GRUPO!$B29</f>
        <v>Ruíz Sosa Salvador</v>
      </c>
      <c r="D28" s="4"/>
      <c r="E28" s="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ht="15" customHeight="1" x14ac:dyDescent="0.2">
      <c r="B29" s="30">
        <v>28</v>
      </c>
      <c r="C29" s="5" t="e">
        <f>GRUPO!#REF!</f>
        <v>#REF!</v>
      </c>
      <c r="D29" s="4"/>
      <c r="E29" s="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2:41" ht="15" customHeight="1" x14ac:dyDescent="0.2">
      <c r="B30" s="30">
        <v>29</v>
      </c>
      <c r="C30" s="5" t="e">
        <f>GRUPO!#REF!</f>
        <v>#REF!</v>
      </c>
      <c r="D30" s="4"/>
      <c r="E30" s="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2:41" ht="15" customHeight="1" x14ac:dyDescent="0.2">
      <c r="B31" s="30">
        <v>30</v>
      </c>
      <c r="C31" s="5" t="e">
        <f>GRUPO!#REF!</f>
        <v>#REF!</v>
      </c>
      <c r="D31" s="3"/>
      <c r="E31" s="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2:41" ht="15" customHeight="1" x14ac:dyDescent="0.2">
      <c r="B32" s="34"/>
      <c r="C32" s="35"/>
      <c r="D32" s="36"/>
      <c r="E32" s="36"/>
    </row>
    <row r="33" spans="2:41" ht="15" customHeight="1" x14ac:dyDescent="0.2">
      <c r="B33" s="34"/>
      <c r="C33" s="35"/>
      <c r="D33" s="36"/>
      <c r="E33" s="36"/>
    </row>
    <row r="34" spans="2:41" ht="15" customHeight="1" x14ac:dyDescent="0.2">
      <c r="B34" s="34"/>
      <c r="C34" s="35"/>
      <c r="D34" s="36"/>
      <c r="E34" s="36"/>
    </row>
    <row r="35" spans="2:41" ht="15" customHeight="1" x14ac:dyDescent="0.2">
      <c r="B35" s="34"/>
      <c r="C35" s="35"/>
      <c r="D35" s="36"/>
      <c r="E35" s="36"/>
    </row>
    <row r="36" spans="2:41" ht="15" customHeight="1" x14ac:dyDescent="0.2">
      <c r="B36" s="34"/>
      <c r="C36" s="35"/>
      <c r="D36" s="36"/>
      <c r="E36" s="36"/>
    </row>
    <row r="37" spans="2:41" ht="15" customHeight="1" x14ac:dyDescent="0.2">
      <c r="B37" s="30">
        <v>31</v>
      </c>
      <c r="C37" s="5" t="e">
        <f>GRUPO!#REF!</f>
        <v>#REF!</v>
      </c>
      <c r="D37" s="3"/>
      <c r="E37" s="3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2:41" ht="15" customHeight="1" x14ac:dyDescent="0.2">
      <c r="B38" s="30">
        <v>32</v>
      </c>
      <c r="C38" s="5" t="e">
        <f>GRUPO!#REF!</f>
        <v>#REF!</v>
      </c>
      <c r="D38" s="4"/>
      <c r="E38" s="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2:41" ht="15" customHeight="1" x14ac:dyDescent="0.2">
      <c r="B39" s="30">
        <v>33</v>
      </c>
      <c r="C39" s="5" t="e">
        <f>GRUPO!#REF!</f>
        <v>#REF!</v>
      </c>
      <c r="D39" s="4"/>
      <c r="E39" s="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ht="15" customHeight="1" x14ac:dyDescent="0.2">
      <c r="B40" s="30">
        <v>34</v>
      </c>
      <c r="C40" s="5" t="e">
        <f>GRUPO!#REF!</f>
        <v>#REF!</v>
      </c>
      <c r="D40" s="4"/>
      <c r="E40" s="3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2:41" ht="15" customHeight="1" x14ac:dyDescent="0.2">
      <c r="B41" s="30">
        <v>35</v>
      </c>
      <c r="C41" s="5" t="e">
        <f>GRUPO!#REF!</f>
        <v>#REF!</v>
      </c>
      <c r="D41" s="4"/>
      <c r="E41" s="3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ht="15" customHeight="1" x14ac:dyDescent="0.2">
      <c r="B42" s="30">
        <v>36</v>
      </c>
      <c r="C42" s="5" t="e">
        <f>GRUPO!#REF!</f>
        <v>#REF!</v>
      </c>
      <c r="D42" s="4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2:41" ht="15" customHeight="1" x14ac:dyDescent="0.2">
      <c r="B43" s="30">
        <v>37</v>
      </c>
      <c r="C43" s="5" t="str">
        <f>GRUPO!$B30</f>
        <v>Salazar Álvarez Renata Airy</v>
      </c>
      <c r="D43" s="4"/>
      <c r="E43" s="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</sheetData>
  <phoneticPr fontId="3" type="noConversion"/>
  <pageMargins left="0.27559055118110237" right="0.74803149606299213" top="0.27559055118110237" bottom="0.98425196850393704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zoomScaleNormal="100" workbookViewId="0">
      <selection activeCell="M19" sqref="M19"/>
    </sheetView>
  </sheetViews>
  <sheetFormatPr baseColWidth="10" defaultColWidth="11.42578125" defaultRowHeight="12.75" x14ac:dyDescent="0.2"/>
  <cols>
    <col min="1" max="1" width="2.7109375" style="10" customWidth="1"/>
    <col min="2" max="2" width="0.28515625" style="10" customWidth="1"/>
    <col min="3" max="3" width="29.7109375" style="10" customWidth="1"/>
    <col min="4" max="4" width="3.28515625" style="10" customWidth="1"/>
    <col min="5" max="5" width="3.42578125" style="10" customWidth="1"/>
    <col min="6" max="6" width="1.85546875" style="10" customWidth="1"/>
    <col min="7" max="16384" width="11.42578125" style="10"/>
  </cols>
  <sheetData>
    <row r="1" spans="1:5" ht="12.6" customHeight="1" x14ac:dyDescent="0.25">
      <c r="A1" s="8" t="s">
        <v>9</v>
      </c>
      <c r="B1" s="8"/>
      <c r="C1" s="9"/>
    </row>
    <row r="2" spans="1:5" ht="12.6" customHeight="1" x14ac:dyDescent="0.25">
      <c r="A2" s="8" t="s">
        <v>5</v>
      </c>
      <c r="B2" s="8"/>
      <c r="C2" s="9"/>
    </row>
    <row r="3" spans="1:5" ht="12.6" customHeight="1" x14ac:dyDescent="0.25">
      <c r="A3" s="8" t="s">
        <v>2</v>
      </c>
      <c r="B3" s="8"/>
      <c r="C3" s="9"/>
    </row>
    <row r="4" spans="1:5" ht="12.6" customHeight="1" x14ac:dyDescent="0.25">
      <c r="A4" s="11" t="s">
        <v>4</v>
      </c>
      <c r="B4" s="11"/>
      <c r="C4" s="12"/>
    </row>
    <row r="5" spans="1:5" ht="14.1" customHeight="1" x14ac:dyDescent="0.2">
      <c r="A5" s="13"/>
      <c r="B5" s="13"/>
      <c r="C5" s="13"/>
      <c r="D5" s="14" t="s">
        <v>7</v>
      </c>
      <c r="E5" s="15" t="s">
        <v>8</v>
      </c>
    </row>
    <row r="6" spans="1:5" ht="14.85" customHeight="1" x14ac:dyDescent="0.2">
      <c r="A6" s="16">
        <v>1</v>
      </c>
      <c r="B6" s="17"/>
      <c r="C6" s="18" t="str">
        <f>UPPER(GRUPO!$B2)</f>
        <v>AVILÉS MEZA ANNETE DERYLEYSI</v>
      </c>
      <c r="D6" s="19" t="e">
        <f>GRUPO!#REF!</f>
        <v>#REF!</v>
      </c>
      <c r="E6" s="19" t="e">
        <f>GRUPO!#REF!</f>
        <v>#REF!</v>
      </c>
    </row>
    <row r="7" spans="1:5" ht="14.85" customHeight="1" x14ac:dyDescent="0.2">
      <c r="A7" s="20">
        <v>2</v>
      </c>
      <c r="B7" s="21"/>
      <c r="C7" s="18" t="str">
        <f>UPPER(GRUPO!$B3)</f>
        <v>BARAJAS HERNÁNDEZ RAÚL MAXIMILIANO</v>
      </c>
      <c r="D7" s="19" t="e">
        <f>GRUPO!#REF!</f>
        <v>#REF!</v>
      </c>
      <c r="E7" s="19" t="e">
        <f>GRUPO!#REF!</f>
        <v>#REF!</v>
      </c>
    </row>
    <row r="8" spans="1:5" ht="14.85" customHeight="1" thickBot="1" x14ac:dyDescent="0.25">
      <c r="A8" s="22">
        <v>3</v>
      </c>
      <c r="B8" s="23"/>
      <c r="C8" s="24" t="str">
        <f>UPPER(GRUPO!$B4)</f>
        <v>BARRUECOS LÓPEZ BARRÓN SAMUEL</v>
      </c>
      <c r="D8" s="25" t="e">
        <f>GRUPO!#REF!</f>
        <v>#REF!</v>
      </c>
      <c r="E8" s="25" t="e">
        <f>GRUPO!#REF!</f>
        <v>#REF!</v>
      </c>
    </row>
    <row r="9" spans="1:5" ht="14.85" customHeight="1" x14ac:dyDescent="0.2">
      <c r="A9" s="16">
        <v>4</v>
      </c>
      <c r="B9" s="17"/>
      <c r="C9" s="18" t="str">
        <f>UPPER(GRUPO!$B5)</f>
        <v>BERNABE ALATORRE NATALIA VALERIA</v>
      </c>
      <c r="D9" s="19" t="e">
        <f>GRUPO!#REF!</f>
        <v>#REF!</v>
      </c>
      <c r="E9" s="19" t="e">
        <f>GRUPO!#REF!</f>
        <v>#REF!</v>
      </c>
    </row>
    <row r="10" spans="1:5" ht="14.85" customHeight="1" x14ac:dyDescent="0.2">
      <c r="A10" s="20">
        <v>5</v>
      </c>
      <c r="B10" s="21"/>
      <c r="C10" s="18" t="str">
        <f>UPPER(GRUPO!$B6)</f>
        <v>CASTAÑEDA PASCUAL ALEJANDRO</v>
      </c>
      <c r="D10" s="19" t="e">
        <f>GRUPO!#REF!</f>
        <v>#REF!</v>
      </c>
      <c r="E10" s="19" t="e">
        <f>GRUPO!#REF!</f>
        <v>#REF!</v>
      </c>
    </row>
    <row r="11" spans="1:5" ht="14.85" customHeight="1" thickBot="1" x14ac:dyDescent="0.25">
      <c r="A11" s="22">
        <v>6</v>
      </c>
      <c r="B11" s="38"/>
      <c r="C11" s="24" t="str">
        <f>UPPER(GRUPO!$B7)</f>
        <v>CHÁVEZ REYES DANNA</v>
      </c>
      <c r="D11" s="25" t="e">
        <f>GRUPO!#REF!</f>
        <v>#REF!</v>
      </c>
      <c r="E11" s="25" t="e">
        <f>GRUPO!#REF!</f>
        <v>#REF!</v>
      </c>
    </row>
    <row r="12" spans="1:5" ht="14.85" customHeight="1" x14ac:dyDescent="0.2">
      <c r="A12" s="16">
        <v>7</v>
      </c>
      <c r="B12" s="17"/>
      <c r="C12" s="18" t="str">
        <f>UPPER(GRUPO!$B8)</f>
        <v>CONTRERAS MURILLO DIEGO</v>
      </c>
      <c r="D12" s="19" t="e">
        <f>GRUPO!#REF!</f>
        <v>#REF!</v>
      </c>
      <c r="E12" s="19" t="e">
        <f>GRUPO!#REF!</f>
        <v>#REF!</v>
      </c>
    </row>
    <row r="13" spans="1:5" ht="14.85" customHeight="1" x14ac:dyDescent="0.2">
      <c r="A13" s="20">
        <v>8</v>
      </c>
      <c r="B13" s="21"/>
      <c r="C13" s="18" t="str">
        <f>UPPER(GRUPO!$B9)</f>
        <v>CORRAL RUÍZ HÉCTOR</v>
      </c>
      <c r="D13" s="19" t="e">
        <f>GRUPO!#REF!</f>
        <v>#REF!</v>
      </c>
      <c r="E13" s="19" t="e">
        <f>GRUPO!#REF!</f>
        <v>#REF!</v>
      </c>
    </row>
    <row r="14" spans="1:5" ht="14.85" customHeight="1" thickBot="1" x14ac:dyDescent="0.25">
      <c r="A14" s="22">
        <v>9</v>
      </c>
      <c r="B14" s="38"/>
      <c r="C14" s="24" t="str">
        <f>UPPER(GRUPO!$B10)</f>
        <v>DE LA CRUZ LÓPEZ WENDY JAZMÍN</v>
      </c>
      <c r="D14" s="25" t="e">
        <f>GRUPO!#REF!</f>
        <v>#REF!</v>
      </c>
      <c r="E14" s="25" t="e">
        <f>GRUPO!#REF!</f>
        <v>#REF!</v>
      </c>
    </row>
    <row r="15" spans="1:5" ht="14.85" customHeight="1" x14ac:dyDescent="0.2">
      <c r="A15" s="16">
        <v>10</v>
      </c>
      <c r="B15" s="17"/>
      <c r="C15" s="18" t="str">
        <f>UPPER(GRUPO!$B11)</f>
        <v>FUENTES MEJIA PAOLA</v>
      </c>
      <c r="D15" s="19" t="e">
        <f>GRUPO!#REF!</f>
        <v>#REF!</v>
      </c>
      <c r="E15" s="19" t="e">
        <f>GRUPO!#REF!</f>
        <v>#REF!</v>
      </c>
    </row>
    <row r="16" spans="1:5" ht="14.85" customHeight="1" thickBot="1" x14ac:dyDescent="0.25">
      <c r="A16" s="20">
        <v>11</v>
      </c>
      <c r="B16" s="23"/>
      <c r="C16" s="18" t="str">
        <f>UPPER(GRUPO!$B12)</f>
        <v>GARCÍA ALTAMIRANO ARACELI</v>
      </c>
      <c r="D16" s="19" t="e">
        <f>GRUPO!#REF!</f>
        <v>#REF!</v>
      </c>
      <c r="E16" s="19" t="e">
        <f>GRUPO!#REF!</f>
        <v>#REF!</v>
      </c>
    </row>
    <row r="17" spans="1:5" ht="14.85" customHeight="1" thickBot="1" x14ac:dyDescent="0.25">
      <c r="A17" s="22">
        <v>12</v>
      </c>
      <c r="B17" s="38"/>
      <c r="C17" s="24" t="str">
        <f>UPPER(GRUPO!$B13)</f>
        <v>GARCÍA GIRÓN KEILA FERNANDA</v>
      </c>
      <c r="D17" s="25" t="e">
        <f>GRUPO!#REF!</f>
        <v>#REF!</v>
      </c>
      <c r="E17" s="25" t="e">
        <f>GRUPO!#REF!</f>
        <v>#REF!</v>
      </c>
    </row>
    <row r="18" spans="1:5" ht="14.85" customHeight="1" x14ac:dyDescent="0.2">
      <c r="A18" s="16">
        <v>13</v>
      </c>
      <c r="B18" s="17"/>
      <c r="C18" s="18" t="str">
        <f>UPPER(GRUPO!$B14)</f>
        <v>GARCÍA HERNÁNDEZ ALEJANDRO</v>
      </c>
      <c r="D18" s="19" t="e">
        <f>GRUPO!#REF!</f>
        <v>#REF!</v>
      </c>
      <c r="E18" s="19" t="e">
        <f>GRUPO!#REF!</f>
        <v>#REF!</v>
      </c>
    </row>
    <row r="19" spans="1:5" ht="14.85" customHeight="1" x14ac:dyDescent="0.2">
      <c r="A19" s="20">
        <v>14</v>
      </c>
      <c r="B19" s="21"/>
      <c r="C19" s="18" t="str">
        <f>UPPER(GRUPO!$B15)</f>
        <v>GARNICA CRUZ DIEGO ABAD</v>
      </c>
      <c r="D19" s="19" t="e">
        <f>GRUPO!#REF!</f>
        <v>#REF!</v>
      </c>
      <c r="E19" s="19" t="e">
        <f>GRUPO!#REF!</f>
        <v>#REF!</v>
      </c>
    </row>
    <row r="20" spans="1:5" ht="14.85" customHeight="1" thickBot="1" x14ac:dyDescent="0.25">
      <c r="A20" s="22">
        <v>15</v>
      </c>
      <c r="B20" s="38"/>
      <c r="C20" s="24" t="str">
        <f>UPPER(GRUPO!$B17)</f>
        <v>HUERTA FERNÁNDEZ DIEGO CÉSAR</v>
      </c>
      <c r="D20" s="25" t="e">
        <f>GRUPO!#REF!</f>
        <v>#REF!</v>
      </c>
      <c r="E20" s="25" t="e">
        <f>GRUPO!#REF!</f>
        <v>#REF!</v>
      </c>
    </row>
    <row r="21" spans="1:5" ht="14.85" customHeight="1" x14ac:dyDescent="0.2">
      <c r="A21" s="16">
        <v>16</v>
      </c>
      <c r="B21" s="17"/>
      <c r="C21" s="18" t="str">
        <f>UPPER(GRUPO!$B18)</f>
        <v>JAIME SANTIAGO ESTEPHANIA</v>
      </c>
      <c r="D21" s="19" t="e">
        <f>GRUPO!#REF!</f>
        <v>#REF!</v>
      </c>
      <c r="E21" s="19" t="e">
        <f>GRUPO!#REF!</f>
        <v>#REF!</v>
      </c>
    </row>
    <row r="22" spans="1:5" ht="14.85" customHeight="1" x14ac:dyDescent="0.2">
      <c r="A22" s="20">
        <v>17</v>
      </c>
      <c r="B22" s="21"/>
      <c r="C22" s="18" t="str">
        <f>UPPER(GRUPO!$B19)</f>
        <v>LARA CONTRERAS ADRÍAN YAEL</v>
      </c>
      <c r="D22" s="19" t="e">
        <f>GRUPO!#REF!</f>
        <v>#REF!</v>
      </c>
      <c r="E22" s="19" t="e">
        <f>GRUPO!#REF!</f>
        <v>#REF!</v>
      </c>
    </row>
    <row r="23" spans="1:5" ht="14.85" customHeight="1" thickBot="1" x14ac:dyDescent="0.25">
      <c r="A23" s="22">
        <v>18</v>
      </c>
      <c r="B23" s="38"/>
      <c r="C23" s="24" t="str">
        <f>UPPER(GRUPO!$B20)</f>
        <v>LEDESMA PELAYO ITZEL VALERIA</v>
      </c>
      <c r="D23" s="25" t="e">
        <f>GRUPO!#REF!</f>
        <v>#REF!</v>
      </c>
      <c r="E23" s="25" t="e">
        <f>GRUPO!#REF!</f>
        <v>#REF!</v>
      </c>
    </row>
    <row r="24" spans="1:5" ht="14.85" customHeight="1" x14ac:dyDescent="0.2">
      <c r="A24" s="16">
        <v>19</v>
      </c>
      <c r="B24" s="17"/>
      <c r="C24" s="18" t="str">
        <f>UPPER(GRUPO!$B21)</f>
        <v>LOPEZ BAZO VALENTINA</v>
      </c>
      <c r="D24" s="19" t="e">
        <f>GRUPO!#REF!</f>
        <v>#REF!</v>
      </c>
      <c r="E24" s="19" t="e">
        <f>GRUPO!#REF!</f>
        <v>#REF!</v>
      </c>
    </row>
    <row r="25" spans="1:5" ht="14.85" customHeight="1" x14ac:dyDescent="0.2">
      <c r="A25" s="20">
        <v>20</v>
      </c>
      <c r="B25" s="21"/>
      <c r="C25" s="18" t="str">
        <f>UPPER(GRUPO!$B22)</f>
        <v>MARTÍNEZ CONTRERAS SANDRA PAOLA</v>
      </c>
      <c r="D25" s="19" t="e">
        <f>GRUPO!#REF!</f>
        <v>#REF!</v>
      </c>
      <c r="E25" s="19" t="e">
        <f>GRUPO!#REF!</f>
        <v>#REF!</v>
      </c>
    </row>
    <row r="26" spans="1:5" ht="14.85" customHeight="1" thickBot="1" x14ac:dyDescent="0.25">
      <c r="A26" s="22">
        <v>21</v>
      </c>
      <c r="B26" s="38"/>
      <c r="C26" s="24" t="str">
        <f>UPPER(GRUPO!$B23)</f>
        <v>MONTIEL MOCTEZUMA NATALIA</v>
      </c>
      <c r="D26" s="25" t="e">
        <f>GRUPO!#REF!</f>
        <v>#REF!</v>
      </c>
      <c r="E26" s="25" t="e">
        <f>GRUPO!#REF!</f>
        <v>#REF!</v>
      </c>
    </row>
    <row r="27" spans="1:5" ht="14.85" customHeight="1" x14ac:dyDescent="0.2">
      <c r="A27" s="16">
        <v>22</v>
      </c>
      <c r="B27" s="17"/>
      <c r="C27" s="18" t="str">
        <f>UPPER(GRUPO!$B24)</f>
        <v>OCAMPO VERA KARINA ALEJANDRA</v>
      </c>
      <c r="D27" s="19" t="e">
        <f>GRUPO!#REF!</f>
        <v>#REF!</v>
      </c>
      <c r="E27" s="19" t="e">
        <f>GRUPO!#REF!</f>
        <v>#REF!</v>
      </c>
    </row>
    <row r="28" spans="1:5" ht="14.85" customHeight="1" x14ac:dyDescent="0.2">
      <c r="A28" s="20">
        <v>23</v>
      </c>
      <c r="B28" s="21"/>
      <c r="C28" s="18" t="str">
        <f>UPPER(GRUPO!$B25)</f>
        <v>OLVERA CARRILLO MAURICIO</v>
      </c>
      <c r="D28" s="19" t="e">
        <f>GRUPO!#REF!</f>
        <v>#REF!</v>
      </c>
      <c r="E28" s="19" t="e">
        <f>GRUPO!#REF!</f>
        <v>#REF!</v>
      </c>
    </row>
    <row r="29" spans="1:5" ht="14.85" customHeight="1" thickBot="1" x14ac:dyDescent="0.25">
      <c r="A29" s="22">
        <v>24</v>
      </c>
      <c r="B29" s="38"/>
      <c r="C29" s="24" t="str">
        <f>UPPER(GRUPO!$B26)</f>
        <v>PÉREZ MIRANDA PAMELA DESSIREE</v>
      </c>
      <c r="D29" s="25" t="e">
        <f>GRUPO!#REF!</f>
        <v>#REF!</v>
      </c>
      <c r="E29" s="25" t="e">
        <f>GRUPO!#REF!</f>
        <v>#REF!</v>
      </c>
    </row>
    <row r="30" spans="1:5" ht="14.85" customHeight="1" x14ac:dyDescent="0.2">
      <c r="A30" s="16">
        <v>25</v>
      </c>
      <c r="B30" s="17"/>
      <c r="C30" s="18" t="str">
        <f>UPPER(GRUPO!$B27)</f>
        <v>PUGA MONJARAZ ESTEFANIA</v>
      </c>
      <c r="D30" s="19" t="e">
        <f>GRUPO!#REF!</f>
        <v>#REF!</v>
      </c>
      <c r="E30" s="19" t="e">
        <f>GRUPO!#REF!</f>
        <v>#REF!</v>
      </c>
    </row>
    <row r="31" spans="1:5" ht="14.85" customHeight="1" x14ac:dyDescent="0.2">
      <c r="A31" s="20">
        <v>26</v>
      </c>
      <c r="B31" s="21"/>
      <c r="C31" s="18" t="str">
        <f>UPPER(GRUPO!$B28)</f>
        <v>RAMÍREZ PÉREZ JANETH</v>
      </c>
      <c r="D31" s="19" t="e">
        <f>GRUPO!#REF!</f>
        <v>#REF!</v>
      </c>
      <c r="E31" s="19" t="e">
        <f>GRUPO!#REF!</f>
        <v>#REF!</v>
      </c>
    </row>
    <row r="32" spans="1:5" ht="14.85" customHeight="1" thickBot="1" x14ac:dyDescent="0.25">
      <c r="A32" s="22">
        <v>27</v>
      </c>
      <c r="B32" s="38"/>
      <c r="C32" s="24" t="str">
        <f>UPPER(GRUPO!$B29)</f>
        <v>RUÍZ SOSA SALVADOR</v>
      </c>
      <c r="D32" s="25" t="e">
        <f>GRUPO!#REF!</f>
        <v>#REF!</v>
      </c>
      <c r="E32" s="25" t="e">
        <f>GRUPO!#REF!</f>
        <v>#REF!</v>
      </c>
    </row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zoomScaleNormal="100" workbookViewId="0">
      <selection activeCell="A33" sqref="A33:XFD33"/>
    </sheetView>
  </sheetViews>
  <sheetFormatPr baseColWidth="10" defaultColWidth="11.42578125" defaultRowHeight="12.75" x14ac:dyDescent="0.2"/>
  <cols>
    <col min="1" max="1" width="2.7109375" style="10" customWidth="1"/>
    <col min="2" max="2" width="0.28515625" style="10" customWidth="1"/>
    <col min="3" max="3" width="29.7109375" style="10" customWidth="1"/>
    <col min="4" max="4" width="3.28515625" style="10" customWidth="1"/>
    <col min="5" max="5" width="3.42578125" style="10" customWidth="1"/>
    <col min="6" max="6" width="1.85546875" style="10" customWidth="1"/>
    <col min="7" max="16384" width="11.42578125" style="10"/>
  </cols>
  <sheetData>
    <row r="1" spans="1:5" ht="12.6" customHeight="1" x14ac:dyDescent="0.25">
      <c r="A1" s="8" t="s">
        <v>6</v>
      </c>
      <c r="B1" s="8"/>
      <c r="C1" s="9"/>
    </row>
    <row r="2" spans="1:5" ht="12.6" customHeight="1" x14ac:dyDescent="0.25">
      <c r="A2" s="8" t="s">
        <v>5</v>
      </c>
      <c r="B2" s="8"/>
      <c r="C2" s="9"/>
    </row>
    <row r="3" spans="1:5" ht="12.6" customHeight="1" x14ac:dyDescent="0.25">
      <c r="A3" s="8" t="s">
        <v>2</v>
      </c>
      <c r="B3" s="8"/>
      <c r="C3" s="9"/>
    </row>
    <row r="4" spans="1:5" ht="12.6" customHeight="1" x14ac:dyDescent="0.25">
      <c r="A4" s="11" t="s">
        <v>4</v>
      </c>
      <c r="B4" s="11"/>
      <c r="C4" s="12"/>
    </row>
    <row r="5" spans="1:5" ht="14.1" customHeight="1" x14ac:dyDescent="0.2">
      <c r="A5" s="13"/>
      <c r="B5" s="13"/>
      <c r="C5" s="13"/>
      <c r="D5" s="14" t="s">
        <v>7</v>
      </c>
      <c r="E5" s="15" t="s">
        <v>8</v>
      </c>
    </row>
    <row r="6" spans="1:5" ht="14.85" customHeight="1" x14ac:dyDescent="0.2">
      <c r="A6" s="16">
        <v>1</v>
      </c>
      <c r="B6" s="17"/>
      <c r="C6" s="18" t="str">
        <f>UPPER(GRUPO!$B2)</f>
        <v>AVILÉS MEZA ANNETE DERYLEYSI</v>
      </c>
      <c r="D6" s="19" t="e">
        <f>GRUPO!#REF!</f>
        <v>#REF!</v>
      </c>
      <c r="E6" s="19" t="e">
        <f>GRUPO!#REF!</f>
        <v>#REF!</v>
      </c>
    </row>
    <row r="7" spans="1:5" ht="14.85" customHeight="1" x14ac:dyDescent="0.2">
      <c r="A7" s="20">
        <v>2</v>
      </c>
      <c r="B7" s="21"/>
      <c r="C7" s="18" t="str">
        <f>UPPER(GRUPO!$B3)</f>
        <v>BARAJAS HERNÁNDEZ RAÚL MAXIMILIANO</v>
      </c>
      <c r="D7" s="19" t="e">
        <f>GRUPO!#REF!</f>
        <v>#REF!</v>
      </c>
      <c r="E7" s="19" t="e">
        <f>GRUPO!#REF!</f>
        <v>#REF!</v>
      </c>
    </row>
    <row r="8" spans="1:5" ht="14.85" customHeight="1" thickBot="1" x14ac:dyDescent="0.25">
      <c r="A8" s="22">
        <v>3</v>
      </c>
      <c r="B8" s="23"/>
      <c r="C8" s="24" t="str">
        <f>UPPER(GRUPO!$B4)</f>
        <v>BARRUECOS LÓPEZ BARRÓN SAMUEL</v>
      </c>
      <c r="D8" s="25" t="e">
        <f>GRUPO!#REF!</f>
        <v>#REF!</v>
      </c>
      <c r="E8" s="25" t="e">
        <f>GRUPO!#REF!</f>
        <v>#REF!</v>
      </c>
    </row>
    <row r="9" spans="1:5" ht="14.85" customHeight="1" x14ac:dyDescent="0.2">
      <c r="A9" s="16">
        <v>4</v>
      </c>
      <c r="B9" s="17"/>
      <c r="C9" s="18" t="str">
        <f>UPPER(GRUPO!$B5)</f>
        <v>BERNABE ALATORRE NATALIA VALERIA</v>
      </c>
      <c r="D9" s="19" t="e">
        <f>GRUPO!#REF!</f>
        <v>#REF!</v>
      </c>
      <c r="E9" s="19" t="e">
        <f>GRUPO!#REF!</f>
        <v>#REF!</v>
      </c>
    </row>
    <row r="10" spans="1:5" ht="14.85" customHeight="1" thickBot="1" x14ac:dyDescent="0.25">
      <c r="A10" s="20">
        <v>5</v>
      </c>
      <c r="B10" s="23"/>
      <c r="C10" s="18" t="str">
        <f>UPPER(GRUPO!$B6)</f>
        <v>CASTAÑEDA PASCUAL ALEJANDRO</v>
      </c>
      <c r="D10" s="19" t="e">
        <f>GRUPO!#REF!</f>
        <v>#REF!</v>
      </c>
      <c r="E10" s="19" t="e">
        <f>GRUPO!#REF!</f>
        <v>#REF!</v>
      </c>
    </row>
    <row r="11" spans="1:5" ht="14.85" customHeight="1" thickBot="1" x14ac:dyDescent="0.25">
      <c r="A11" s="22">
        <v>6</v>
      </c>
      <c r="B11" s="17"/>
      <c r="C11" s="24" t="str">
        <f>UPPER(GRUPO!$B7)</f>
        <v>CHÁVEZ REYES DANNA</v>
      </c>
      <c r="D11" s="25" t="e">
        <f>GRUPO!#REF!</f>
        <v>#REF!</v>
      </c>
      <c r="E11" s="25" t="e">
        <f>GRUPO!#REF!</f>
        <v>#REF!</v>
      </c>
    </row>
    <row r="12" spans="1:5" ht="14.85" customHeight="1" x14ac:dyDescent="0.2">
      <c r="A12" s="16">
        <v>7</v>
      </c>
      <c r="B12" s="21"/>
      <c r="C12" s="18" t="str">
        <f>UPPER(GRUPO!$B8)</f>
        <v>CONTRERAS MURILLO DIEGO</v>
      </c>
      <c r="D12" s="19" t="e">
        <f>GRUPO!#REF!</f>
        <v>#REF!</v>
      </c>
      <c r="E12" s="19" t="e">
        <f>GRUPO!#REF!</f>
        <v>#REF!</v>
      </c>
    </row>
    <row r="13" spans="1:5" ht="14.85" customHeight="1" x14ac:dyDescent="0.2">
      <c r="A13" s="20">
        <v>8</v>
      </c>
      <c r="B13" s="21"/>
      <c r="C13" s="18" t="str">
        <f>UPPER(GRUPO!$B9)</f>
        <v>CORRAL RUÍZ HÉCTOR</v>
      </c>
      <c r="D13" s="19" t="e">
        <f>GRUPO!#REF!</f>
        <v>#REF!</v>
      </c>
      <c r="E13" s="19" t="e">
        <f>GRUPO!#REF!</f>
        <v>#REF!</v>
      </c>
    </row>
    <row r="14" spans="1:5" ht="14.85" customHeight="1" thickBot="1" x14ac:dyDescent="0.25">
      <c r="A14" s="22">
        <v>9</v>
      </c>
      <c r="B14" s="17"/>
      <c r="C14" s="24" t="str">
        <f>UPPER(GRUPO!$B10)</f>
        <v>DE LA CRUZ LÓPEZ WENDY JAZMÍN</v>
      </c>
      <c r="D14" s="25" t="e">
        <f>GRUPO!#REF!</f>
        <v>#REF!</v>
      </c>
      <c r="E14" s="25" t="e">
        <f>GRUPO!#REF!</f>
        <v>#REF!</v>
      </c>
    </row>
    <row r="15" spans="1:5" ht="14.85" customHeight="1" x14ac:dyDescent="0.2">
      <c r="A15" s="16">
        <v>10</v>
      </c>
      <c r="B15" s="21"/>
      <c r="C15" s="18" t="str">
        <f>UPPER(GRUPO!$B11)</f>
        <v>FUENTES MEJIA PAOLA</v>
      </c>
      <c r="D15" s="19" t="e">
        <f>GRUPO!#REF!</f>
        <v>#REF!</v>
      </c>
      <c r="E15" s="19" t="e">
        <f>GRUPO!#REF!</f>
        <v>#REF!</v>
      </c>
    </row>
    <row r="16" spans="1:5" ht="14.85" customHeight="1" x14ac:dyDescent="0.2">
      <c r="A16" s="20">
        <v>11</v>
      </c>
      <c r="B16" s="21"/>
      <c r="C16" s="18" t="str">
        <f>UPPER(GRUPO!$B12)</f>
        <v>GARCÍA ALTAMIRANO ARACELI</v>
      </c>
      <c r="D16" s="19" t="e">
        <f>GRUPO!#REF!</f>
        <v>#REF!</v>
      </c>
      <c r="E16" s="19" t="e">
        <f>GRUPO!#REF!</f>
        <v>#REF!</v>
      </c>
    </row>
    <row r="17" spans="1:5" ht="14.85" customHeight="1" thickBot="1" x14ac:dyDescent="0.25">
      <c r="A17" s="22">
        <v>12</v>
      </c>
      <c r="B17" s="17"/>
      <c r="C17" s="24" t="str">
        <f>UPPER(GRUPO!$B13)</f>
        <v>GARCÍA GIRÓN KEILA FERNANDA</v>
      </c>
      <c r="D17" s="25" t="e">
        <f>GRUPO!#REF!</f>
        <v>#REF!</v>
      </c>
      <c r="E17" s="25" t="e">
        <f>GRUPO!#REF!</f>
        <v>#REF!</v>
      </c>
    </row>
    <row r="18" spans="1:5" ht="14.85" customHeight="1" x14ac:dyDescent="0.2">
      <c r="A18" s="16">
        <v>13</v>
      </c>
      <c r="B18" s="21"/>
      <c r="C18" s="18" t="str">
        <f>UPPER(GRUPO!$B14)</f>
        <v>GARCÍA HERNÁNDEZ ALEJANDRO</v>
      </c>
      <c r="D18" s="19" t="e">
        <f>GRUPO!#REF!</f>
        <v>#REF!</v>
      </c>
      <c r="E18" s="19" t="e">
        <f>GRUPO!#REF!</f>
        <v>#REF!</v>
      </c>
    </row>
    <row r="19" spans="1:5" ht="14.85" customHeight="1" x14ac:dyDescent="0.2">
      <c r="A19" s="20">
        <v>14</v>
      </c>
      <c r="B19" s="21"/>
      <c r="C19" s="18" t="str">
        <f>UPPER(GRUPO!$B15)</f>
        <v>GARNICA CRUZ DIEGO ABAD</v>
      </c>
      <c r="D19" s="19" t="e">
        <f>GRUPO!#REF!</f>
        <v>#REF!</v>
      </c>
      <c r="E19" s="19" t="e">
        <f>GRUPO!#REF!</f>
        <v>#REF!</v>
      </c>
    </row>
    <row r="20" spans="1:5" ht="14.85" customHeight="1" thickBot="1" x14ac:dyDescent="0.25">
      <c r="A20" s="22">
        <v>15</v>
      </c>
      <c r="B20" s="17"/>
      <c r="C20" s="24" t="str">
        <f>UPPER(GRUPO!$B17)</f>
        <v>HUERTA FERNÁNDEZ DIEGO CÉSAR</v>
      </c>
      <c r="D20" s="25" t="e">
        <f>GRUPO!#REF!</f>
        <v>#REF!</v>
      </c>
      <c r="E20" s="25" t="e">
        <f>GRUPO!#REF!</f>
        <v>#REF!</v>
      </c>
    </row>
    <row r="21" spans="1:5" ht="14.85" customHeight="1" x14ac:dyDescent="0.2">
      <c r="A21" s="16">
        <v>16</v>
      </c>
      <c r="B21" s="21"/>
      <c r="C21" s="18" t="str">
        <f>UPPER(GRUPO!$B18)</f>
        <v>JAIME SANTIAGO ESTEPHANIA</v>
      </c>
      <c r="D21" s="19" t="e">
        <f>GRUPO!#REF!</f>
        <v>#REF!</v>
      </c>
      <c r="E21" s="19" t="e">
        <f>GRUPO!#REF!</f>
        <v>#REF!</v>
      </c>
    </row>
    <row r="22" spans="1:5" ht="14.85" customHeight="1" x14ac:dyDescent="0.2">
      <c r="A22" s="20">
        <v>17</v>
      </c>
      <c r="B22" s="21"/>
      <c r="C22" s="18" t="str">
        <f>UPPER(GRUPO!$B19)</f>
        <v>LARA CONTRERAS ADRÍAN YAEL</v>
      </c>
      <c r="D22" s="19" t="e">
        <f>GRUPO!#REF!</f>
        <v>#REF!</v>
      </c>
      <c r="E22" s="19" t="e">
        <f>GRUPO!#REF!</f>
        <v>#REF!</v>
      </c>
    </row>
    <row r="23" spans="1:5" ht="14.85" customHeight="1" thickBot="1" x14ac:dyDescent="0.25">
      <c r="A23" s="22">
        <v>18</v>
      </c>
      <c r="B23" s="17"/>
      <c r="C23" s="24" t="str">
        <f>UPPER(GRUPO!$B20)</f>
        <v>LEDESMA PELAYO ITZEL VALERIA</v>
      </c>
      <c r="D23" s="25" t="e">
        <f>GRUPO!#REF!</f>
        <v>#REF!</v>
      </c>
      <c r="E23" s="25" t="e">
        <f>GRUPO!#REF!</f>
        <v>#REF!</v>
      </c>
    </row>
    <row r="24" spans="1:5" ht="14.85" customHeight="1" x14ac:dyDescent="0.2">
      <c r="A24" s="16">
        <v>19</v>
      </c>
      <c r="B24" s="21"/>
      <c r="C24" s="18" t="str">
        <f>UPPER(GRUPO!$B21)</f>
        <v>LOPEZ BAZO VALENTINA</v>
      </c>
      <c r="D24" s="19" t="e">
        <f>GRUPO!#REF!</f>
        <v>#REF!</v>
      </c>
      <c r="E24" s="19" t="e">
        <f>GRUPO!#REF!</f>
        <v>#REF!</v>
      </c>
    </row>
    <row r="25" spans="1:5" ht="14.85" customHeight="1" x14ac:dyDescent="0.2">
      <c r="A25" s="20">
        <v>20</v>
      </c>
      <c r="B25" s="21"/>
      <c r="C25" s="18" t="str">
        <f>UPPER(GRUPO!$B22)</f>
        <v>MARTÍNEZ CONTRERAS SANDRA PAOLA</v>
      </c>
      <c r="D25" s="19" t="e">
        <f>GRUPO!#REF!</f>
        <v>#REF!</v>
      </c>
      <c r="E25" s="19" t="e">
        <f>GRUPO!#REF!</f>
        <v>#REF!</v>
      </c>
    </row>
    <row r="26" spans="1:5" ht="14.85" customHeight="1" thickBot="1" x14ac:dyDescent="0.25">
      <c r="A26" s="22">
        <v>21</v>
      </c>
      <c r="B26" s="17"/>
      <c r="C26" s="24" t="str">
        <f>UPPER(GRUPO!$B23)</f>
        <v>MONTIEL MOCTEZUMA NATALIA</v>
      </c>
      <c r="D26" s="25" t="e">
        <f>GRUPO!#REF!</f>
        <v>#REF!</v>
      </c>
      <c r="E26" s="25" t="e">
        <f>GRUPO!#REF!</f>
        <v>#REF!</v>
      </c>
    </row>
    <row r="27" spans="1:5" ht="14.85" customHeight="1" x14ac:dyDescent="0.2">
      <c r="A27" s="16">
        <v>22</v>
      </c>
      <c r="B27" s="21"/>
      <c r="C27" s="18" t="str">
        <f>UPPER(GRUPO!$B24)</f>
        <v>OCAMPO VERA KARINA ALEJANDRA</v>
      </c>
      <c r="D27" s="19" t="e">
        <f>GRUPO!#REF!</f>
        <v>#REF!</v>
      </c>
      <c r="E27" s="19" t="e">
        <f>GRUPO!#REF!</f>
        <v>#REF!</v>
      </c>
    </row>
    <row r="28" spans="1:5" ht="14.85" customHeight="1" x14ac:dyDescent="0.2">
      <c r="A28" s="20">
        <v>23</v>
      </c>
      <c r="B28" s="21"/>
      <c r="C28" s="18" t="str">
        <f>UPPER(GRUPO!$B25)</f>
        <v>OLVERA CARRILLO MAURICIO</v>
      </c>
      <c r="D28" s="19" t="e">
        <f>GRUPO!#REF!</f>
        <v>#REF!</v>
      </c>
      <c r="E28" s="19" t="e">
        <f>GRUPO!#REF!</f>
        <v>#REF!</v>
      </c>
    </row>
    <row r="29" spans="1:5" ht="14.85" customHeight="1" thickBot="1" x14ac:dyDescent="0.25">
      <c r="A29" s="22">
        <v>24</v>
      </c>
      <c r="B29" s="17"/>
      <c r="C29" s="24" t="str">
        <f>UPPER(GRUPO!$B26)</f>
        <v>PÉREZ MIRANDA PAMELA DESSIREE</v>
      </c>
      <c r="D29" s="25" t="e">
        <f>GRUPO!#REF!</f>
        <v>#REF!</v>
      </c>
      <c r="E29" s="25" t="e">
        <f>GRUPO!#REF!</f>
        <v>#REF!</v>
      </c>
    </row>
    <row r="30" spans="1:5" ht="14.85" customHeight="1" x14ac:dyDescent="0.2">
      <c r="A30" s="16">
        <v>25</v>
      </c>
      <c r="B30" s="21"/>
      <c r="C30" s="18" t="str">
        <f>UPPER(GRUPO!$B27)</f>
        <v>PUGA MONJARAZ ESTEFANIA</v>
      </c>
      <c r="D30" s="19" t="e">
        <f>GRUPO!#REF!</f>
        <v>#REF!</v>
      </c>
      <c r="E30" s="19" t="e">
        <f>GRUPO!#REF!</f>
        <v>#REF!</v>
      </c>
    </row>
    <row r="31" spans="1:5" ht="14.85" customHeight="1" x14ac:dyDescent="0.2">
      <c r="A31" s="20">
        <v>26</v>
      </c>
      <c r="B31" s="21"/>
      <c r="C31" s="18" t="str">
        <f>UPPER(GRUPO!$B28)</f>
        <v>RAMÍREZ PÉREZ JANETH</v>
      </c>
      <c r="D31" s="19" t="e">
        <f>GRUPO!#REF!</f>
        <v>#REF!</v>
      </c>
      <c r="E31" s="19" t="e">
        <f>GRUPO!#REF!</f>
        <v>#REF!</v>
      </c>
    </row>
    <row r="32" spans="1:5" ht="14.85" customHeight="1" thickBot="1" x14ac:dyDescent="0.25">
      <c r="A32" s="22">
        <v>27</v>
      </c>
      <c r="B32" s="17"/>
      <c r="C32" s="24" t="str">
        <f>UPPER(GRUPO!$B29)</f>
        <v>RUÍZ SOSA SALVADOR</v>
      </c>
      <c r="D32" s="25" t="e">
        <f>GRUPO!#REF!</f>
        <v>#REF!</v>
      </c>
      <c r="E32" s="25" t="e">
        <f>GRUPO!#REF!</f>
        <v>#REF!</v>
      </c>
    </row>
    <row r="33" ht="14.85" customHeight="1" x14ac:dyDescent="0.2"/>
    <row r="34" ht="14.85" customHeight="1" x14ac:dyDescent="0.2"/>
    <row r="35" ht="14.85" customHeight="1" x14ac:dyDescent="0.2"/>
    <row r="36" ht="14.85" customHeight="1" x14ac:dyDescent="0.2"/>
    <row r="37" ht="14.85" customHeight="1" x14ac:dyDescent="0.2"/>
    <row r="38" ht="14.85" customHeight="1" x14ac:dyDescent="0.2"/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7"/>
  <sheetViews>
    <sheetView zoomScaleNormal="100" workbookViewId="0">
      <selection activeCell="J38" sqref="J38"/>
    </sheetView>
  </sheetViews>
  <sheetFormatPr baseColWidth="10" defaultColWidth="11.42578125" defaultRowHeight="12.75" x14ac:dyDescent="0.2"/>
  <cols>
    <col min="1" max="1" width="2.7109375" style="10" customWidth="1"/>
    <col min="2" max="2" width="0.28515625" style="10" customWidth="1"/>
    <col min="3" max="3" width="29.7109375" style="10" customWidth="1"/>
    <col min="4" max="4" width="3.28515625" style="10" customWidth="1"/>
    <col min="5" max="5" width="3.42578125" style="10" customWidth="1"/>
    <col min="6" max="6" width="1.85546875" style="10" customWidth="1"/>
    <col min="7" max="16384" width="11.42578125" style="10"/>
  </cols>
  <sheetData>
    <row r="1" spans="1:5" ht="12.6" customHeight="1" x14ac:dyDescent="0.25">
      <c r="A1" s="8" t="s">
        <v>10</v>
      </c>
      <c r="B1" s="8"/>
      <c r="C1" s="9"/>
    </row>
    <row r="2" spans="1:5" ht="12.6" customHeight="1" x14ac:dyDescent="0.25">
      <c r="A2" s="8" t="s">
        <v>5</v>
      </c>
      <c r="B2" s="8"/>
      <c r="C2" s="9"/>
    </row>
    <row r="3" spans="1:5" ht="12.6" customHeight="1" x14ac:dyDescent="0.25">
      <c r="A3" s="8" t="s">
        <v>2</v>
      </c>
      <c r="B3" s="8"/>
      <c r="C3" s="9"/>
    </row>
    <row r="4" spans="1:5" ht="12.6" customHeight="1" x14ac:dyDescent="0.25">
      <c r="A4" s="11" t="s">
        <v>4</v>
      </c>
      <c r="B4" s="11"/>
      <c r="C4" s="12"/>
    </row>
    <row r="5" spans="1:5" ht="14.1" customHeight="1" x14ac:dyDescent="0.2">
      <c r="A5" s="13"/>
      <c r="B5" s="13"/>
      <c r="C5" s="13"/>
      <c r="D5" s="14" t="s">
        <v>7</v>
      </c>
      <c r="E5" s="15" t="s">
        <v>8</v>
      </c>
    </row>
    <row r="6" spans="1:5" ht="14.85" customHeight="1" x14ac:dyDescent="0.2">
      <c r="A6" s="16">
        <v>1</v>
      </c>
      <c r="B6" s="17"/>
      <c r="C6" s="18" t="str">
        <f>UPPER(GRUPO!$B2)</f>
        <v>AVILÉS MEZA ANNETE DERYLEYSI</v>
      </c>
      <c r="D6" s="19" t="e">
        <f>GRUPO!#REF!</f>
        <v>#REF!</v>
      </c>
      <c r="E6" s="19" t="e">
        <f>GRUPO!#REF!</f>
        <v>#REF!</v>
      </c>
    </row>
    <row r="7" spans="1:5" ht="14.85" customHeight="1" x14ac:dyDescent="0.2">
      <c r="A7" s="20">
        <v>2</v>
      </c>
      <c r="B7" s="21"/>
      <c r="C7" s="18" t="str">
        <f>UPPER(GRUPO!$B3)</f>
        <v>BARAJAS HERNÁNDEZ RAÚL MAXIMILIANO</v>
      </c>
      <c r="D7" s="19" t="e">
        <f>GRUPO!#REF!</f>
        <v>#REF!</v>
      </c>
      <c r="E7" s="19" t="e">
        <f>GRUPO!#REF!</f>
        <v>#REF!</v>
      </c>
    </row>
    <row r="8" spans="1:5" ht="14.85" customHeight="1" thickBot="1" x14ac:dyDescent="0.25">
      <c r="A8" s="22">
        <v>3</v>
      </c>
      <c r="B8" s="23"/>
      <c r="C8" s="24" t="str">
        <f>UPPER(GRUPO!$B4)</f>
        <v>BARRUECOS LÓPEZ BARRÓN SAMUEL</v>
      </c>
      <c r="D8" s="25" t="e">
        <f>GRUPO!#REF!</f>
        <v>#REF!</v>
      </c>
      <c r="E8" s="25" t="e">
        <f>GRUPO!#REF!</f>
        <v>#REF!</v>
      </c>
    </row>
    <row r="9" spans="1:5" ht="14.85" customHeight="1" x14ac:dyDescent="0.2">
      <c r="A9" s="16">
        <v>4</v>
      </c>
      <c r="B9" s="17"/>
      <c r="C9" s="18" t="str">
        <f>UPPER(GRUPO!$B5)</f>
        <v>BERNABE ALATORRE NATALIA VALERIA</v>
      </c>
      <c r="D9" s="19" t="e">
        <f>GRUPO!#REF!</f>
        <v>#REF!</v>
      </c>
      <c r="E9" s="19" t="e">
        <f>GRUPO!#REF!</f>
        <v>#REF!</v>
      </c>
    </row>
    <row r="10" spans="1:5" ht="14.85" customHeight="1" x14ac:dyDescent="0.2">
      <c r="A10" s="20">
        <v>5</v>
      </c>
      <c r="B10" s="21"/>
      <c r="C10" s="18" t="str">
        <f>UPPER(GRUPO!$B6)</f>
        <v>CASTAÑEDA PASCUAL ALEJANDRO</v>
      </c>
      <c r="D10" s="19" t="e">
        <f>GRUPO!#REF!</f>
        <v>#REF!</v>
      </c>
      <c r="E10" s="19" t="e">
        <f>GRUPO!#REF!</f>
        <v>#REF!</v>
      </c>
    </row>
    <row r="11" spans="1:5" ht="14.85" customHeight="1" thickBot="1" x14ac:dyDescent="0.25">
      <c r="A11" s="22">
        <v>6</v>
      </c>
      <c r="B11" s="23"/>
      <c r="C11" s="24" t="str">
        <f>UPPER(GRUPO!$B7)</f>
        <v>CHÁVEZ REYES DANNA</v>
      </c>
      <c r="D11" s="25" t="e">
        <f>GRUPO!#REF!</f>
        <v>#REF!</v>
      </c>
      <c r="E11" s="25" t="e">
        <f>GRUPO!#REF!</f>
        <v>#REF!</v>
      </c>
    </row>
    <row r="12" spans="1:5" ht="14.85" customHeight="1" x14ac:dyDescent="0.2">
      <c r="A12" s="16">
        <v>7</v>
      </c>
      <c r="B12" s="17"/>
      <c r="C12" s="18" t="str">
        <f>UPPER(GRUPO!$B8)</f>
        <v>CONTRERAS MURILLO DIEGO</v>
      </c>
      <c r="D12" s="19" t="e">
        <f>GRUPO!#REF!</f>
        <v>#REF!</v>
      </c>
      <c r="E12" s="19" t="e">
        <f>GRUPO!#REF!</f>
        <v>#REF!</v>
      </c>
    </row>
    <row r="13" spans="1:5" ht="14.85" customHeight="1" x14ac:dyDescent="0.2">
      <c r="A13" s="20">
        <v>8</v>
      </c>
      <c r="B13" s="21"/>
      <c r="C13" s="18" t="str">
        <f>UPPER(GRUPO!$B9)</f>
        <v>CORRAL RUÍZ HÉCTOR</v>
      </c>
      <c r="D13" s="19" t="e">
        <f>GRUPO!#REF!</f>
        <v>#REF!</v>
      </c>
      <c r="E13" s="19" t="e">
        <f>GRUPO!#REF!</f>
        <v>#REF!</v>
      </c>
    </row>
    <row r="14" spans="1:5" ht="14.85" customHeight="1" thickBot="1" x14ac:dyDescent="0.25">
      <c r="A14" s="22">
        <v>9</v>
      </c>
      <c r="B14" s="23"/>
      <c r="C14" s="24" t="str">
        <f>UPPER(GRUPO!$B10)</f>
        <v>DE LA CRUZ LÓPEZ WENDY JAZMÍN</v>
      </c>
      <c r="D14" s="25" t="e">
        <f>GRUPO!#REF!</f>
        <v>#REF!</v>
      </c>
      <c r="E14" s="25" t="e">
        <f>GRUPO!#REF!</f>
        <v>#REF!</v>
      </c>
    </row>
    <row r="15" spans="1:5" ht="14.85" customHeight="1" x14ac:dyDescent="0.2">
      <c r="A15" s="16">
        <v>10</v>
      </c>
      <c r="B15" s="17"/>
      <c r="C15" s="18" t="str">
        <f>UPPER(GRUPO!$B11)</f>
        <v>FUENTES MEJIA PAOLA</v>
      </c>
      <c r="D15" s="19" t="e">
        <f>GRUPO!#REF!</f>
        <v>#REF!</v>
      </c>
      <c r="E15" s="19" t="e">
        <f>GRUPO!#REF!</f>
        <v>#REF!</v>
      </c>
    </row>
    <row r="16" spans="1:5" ht="14.85" customHeight="1" x14ac:dyDescent="0.2">
      <c r="A16" s="20">
        <v>11</v>
      </c>
      <c r="B16" s="21"/>
      <c r="C16" s="18" t="str">
        <f>UPPER(GRUPO!$B12)</f>
        <v>GARCÍA ALTAMIRANO ARACELI</v>
      </c>
      <c r="D16" s="19" t="e">
        <f>GRUPO!#REF!</f>
        <v>#REF!</v>
      </c>
      <c r="E16" s="19" t="e">
        <f>GRUPO!#REF!</f>
        <v>#REF!</v>
      </c>
    </row>
    <row r="17" spans="1:5" ht="14.85" customHeight="1" thickBot="1" x14ac:dyDescent="0.25">
      <c r="A17" s="22">
        <v>12</v>
      </c>
      <c r="B17" s="23"/>
      <c r="C17" s="24" t="str">
        <f>UPPER(GRUPO!$B13)</f>
        <v>GARCÍA GIRÓN KEILA FERNANDA</v>
      </c>
      <c r="D17" s="25" t="e">
        <f>GRUPO!#REF!</f>
        <v>#REF!</v>
      </c>
      <c r="E17" s="25" t="e">
        <f>GRUPO!#REF!</f>
        <v>#REF!</v>
      </c>
    </row>
    <row r="18" spans="1:5" ht="14.85" customHeight="1" x14ac:dyDescent="0.2">
      <c r="A18" s="16">
        <v>13</v>
      </c>
      <c r="B18" s="17"/>
      <c r="C18" s="18" t="str">
        <f>UPPER(GRUPO!$B14)</f>
        <v>GARCÍA HERNÁNDEZ ALEJANDRO</v>
      </c>
      <c r="D18" s="19" t="e">
        <f>GRUPO!#REF!</f>
        <v>#REF!</v>
      </c>
      <c r="E18" s="19" t="e">
        <f>GRUPO!#REF!</f>
        <v>#REF!</v>
      </c>
    </row>
    <row r="19" spans="1:5" ht="14.85" customHeight="1" x14ac:dyDescent="0.2">
      <c r="A19" s="20">
        <v>14</v>
      </c>
      <c r="B19" s="21"/>
      <c r="C19" s="18" t="str">
        <f>UPPER(GRUPO!$B15)</f>
        <v>GARNICA CRUZ DIEGO ABAD</v>
      </c>
      <c r="D19" s="19" t="e">
        <f>GRUPO!#REF!</f>
        <v>#REF!</v>
      </c>
      <c r="E19" s="19" t="e">
        <f>GRUPO!#REF!</f>
        <v>#REF!</v>
      </c>
    </row>
    <row r="20" spans="1:5" ht="14.85" customHeight="1" thickBot="1" x14ac:dyDescent="0.25">
      <c r="A20" s="22">
        <v>15</v>
      </c>
      <c r="B20" s="23"/>
      <c r="C20" s="24" t="str">
        <f>UPPER(GRUPO!$B17)</f>
        <v>HUERTA FERNÁNDEZ DIEGO CÉSAR</v>
      </c>
      <c r="D20" s="25" t="e">
        <f>GRUPO!#REF!</f>
        <v>#REF!</v>
      </c>
      <c r="E20" s="25" t="e">
        <f>GRUPO!#REF!</f>
        <v>#REF!</v>
      </c>
    </row>
    <row r="21" spans="1:5" ht="14.85" customHeight="1" x14ac:dyDescent="0.2">
      <c r="A21" s="16">
        <v>16</v>
      </c>
      <c r="B21" s="17"/>
      <c r="C21" s="18" t="str">
        <f>UPPER(GRUPO!$B18)</f>
        <v>JAIME SANTIAGO ESTEPHANIA</v>
      </c>
      <c r="D21" s="19" t="e">
        <f>GRUPO!#REF!</f>
        <v>#REF!</v>
      </c>
      <c r="E21" s="19" t="e">
        <f>GRUPO!#REF!</f>
        <v>#REF!</v>
      </c>
    </row>
    <row r="22" spans="1:5" ht="14.85" customHeight="1" x14ac:dyDescent="0.2">
      <c r="A22" s="20">
        <v>17</v>
      </c>
      <c r="B22" s="21"/>
      <c r="C22" s="18" t="str">
        <f>UPPER(GRUPO!$B19)</f>
        <v>LARA CONTRERAS ADRÍAN YAEL</v>
      </c>
      <c r="D22" s="19" t="e">
        <f>GRUPO!#REF!</f>
        <v>#REF!</v>
      </c>
      <c r="E22" s="19" t="e">
        <f>GRUPO!#REF!</f>
        <v>#REF!</v>
      </c>
    </row>
    <row r="23" spans="1:5" ht="14.85" customHeight="1" thickBot="1" x14ac:dyDescent="0.25">
      <c r="A23" s="22">
        <v>18</v>
      </c>
      <c r="B23" s="23"/>
      <c r="C23" s="24" t="str">
        <f>UPPER(GRUPO!$B20)</f>
        <v>LEDESMA PELAYO ITZEL VALERIA</v>
      </c>
      <c r="D23" s="25" t="e">
        <f>GRUPO!#REF!</f>
        <v>#REF!</v>
      </c>
      <c r="E23" s="25" t="e">
        <f>GRUPO!#REF!</f>
        <v>#REF!</v>
      </c>
    </row>
    <row r="24" spans="1:5" ht="14.85" customHeight="1" x14ac:dyDescent="0.2">
      <c r="A24" s="16">
        <v>19</v>
      </c>
      <c r="B24" s="17"/>
      <c r="C24" s="18" t="str">
        <f>UPPER(GRUPO!$B21)</f>
        <v>LOPEZ BAZO VALENTINA</v>
      </c>
      <c r="D24" s="19" t="e">
        <f>GRUPO!#REF!</f>
        <v>#REF!</v>
      </c>
      <c r="E24" s="19" t="e">
        <f>GRUPO!#REF!</f>
        <v>#REF!</v>
      </c>
    </row>
    <row r="25" spans="1:5" ht="14.85" customHeight="1" x14ac:dyDescent="0.2">
      <c r="A25" s="20">
        <v>20</v>
      </c>
      <c r="B25" s="21"/>
      <c r="C25" s="18" t="str">
        <f>UPPER(GRUPO!$B22)</f>
        <v>MARTÍNEZ CONTRERAS SANDRA PAOLA</v>
      </c>
      <c r="D25" s="19" t="e">
        <f>GRUPO!#REF!</f>
        <v>#REF!</v>
      </c>
      <c r="E25" s="19" t="e">
        <f>GRUPO!#REF!</f>
        <v>#REF!</v>
      </c>
    </row>
    <row r="26" spans="1:5" ht="14.85" customHeight="1" thickBot="1" x14ac:dyDescent="0.25">
      <c r="A26" s="22">
        <v>21</v>
      </c>
      <c r="B26" s="23"/>
      <c r="C26" s="24" t="str">
        <f>UPPER(GRUPO!$B23)</f>
        <v>MONTIEL MOCTEZUMA NATALIA</v>
      </c>
      <c r="D26" s="25" t="e">
        <f>GRUPO!#REF!</f>
        <v>#REF!</v>
      </c>
      <c r="E26" s="25" t="e">
        <f>GRUPO!#REF!</f>
        <v>#REF!</v>
      </c>
    </row>
    <row r="27" spans="1:5" ht="14.85" customHeight="1" x14ac:dyDescent="0.2">
      <c r="A27" s="16">
        <v>22</v>
      </c>
      <c r="B27" s="17"/>
      <c r="C27" s="18" t="str">
        <f>UPPER(GRUPO!$B24)</f>
        <v>OCAMPO VERA KARINA ALEJANDRA</v>
      </c>
      <c r="D27" s="19" t="e">
        <f>GRUPO!#REF!</f>
        <v>#REF!</v>
      </c>
      <c r="E27" s="19" t="e">
        <f>GRUPO!#REF!</f>
        <v>#REF!</v>
      </c>
    </row>
    <row r="28" spans="1:5" ht="14.85" customHeight="1" x14ac:dyDescent="0.2">
      <c r="A28" s="20">
        <v>23</v>
      </c>
      <c r="B28" s="21"/>
      <c r="C28" s="18" t="str">
        <f>UPPER(GRUPO!$B25)</f>
        <v>OLVERA CARRILLO MAURICIO</v>
      </c>
      <c r="D28" s="19" t="e">
        <f>GRUPO!#REF!</f>
        <v>#REF!</v>
      </c>
      <c r="E28" s="19" t="e">
        <f>GRUPO!#REF!</f>
        <v>#REF!</v>
      </c>
    </row>
    <row r="29" spans="1:5" ht="14.85" customHeight="1" thickBot="1" x14ac:dyDescent="0.25">
      <c r="A29" s="22">
        <v>24</v>
      </c>
      <c r="B29" s="23"/>
      <c r="C29" s="24" t="str">
        <f>UPPER(GRUPO!$B26)</f>
        <v>PÉREZ MIRANDA PAMELA DESSIREE</v>
      </c>
      <c r="D29" s="25" t="e">
        <f>GRUPO!#REF!</f>
        <v>#REF!</v>
      </c>
      <c r="E29" s="25" t="e">
        <f>GRUPO!#REF!</f>
        <v>#REF!</v>
      </c>
    </row>
    <row r="30" spans="1:5" ht="14.85" customHeight="1" x14ac:dyDescent="0.2">
      <c r="A30" s="16">
        <v>25</v>
      </c>
      <c r="B30" s="17"/>
      <c r="C30" s="18" t="str">
        <f>UPPER(GRUPO!$B27)</f>
        <v>PUGA MONJARAZ ESTEFANIA</v>
      </c>
      <c r="D30" s="19" t="e">
        <f>GRUPO!#REF!</f>
        <v>#REF!</v>
      </c>
      <c r="E30" s="19" t="e">
        <f>GRUPO!#REF!</f>
        <v>#REF!</v>
      </c>
    </row>
    <row r="31" spans="1:5" ht="14.85" customHeight="1" x14ac:dyDescent="0.2">
      <c r="A31" s="20">
        <v>26</v>
      </c>
      <c r="B31" s="21"/>
      <c r="C31" s="18" t="str">
        <f>UPPER(GRUPO!$B28)</f>
        <v>RAMÍREZ PÉREZ JANETH</v>
      </c>
      <c r="D31" s="19" t="e">
        <f>GRUPO!#REF!</f>
        <v>#REF!</v>
      </c>
      <c r="E31" s="19" t="e">
        <f>GRUPO!#REF!</f>
        <v>#REF!</v>
      </c>
    </row>
    <row r="32" spans="1:5" ht="14.85" customHeight="1" thickBot="1" x14ac:dyDescent="0.25">
      <c r="A32" s="22">
        <v>27</v>
      </c>
      <c r="B32" s="23"/>
      <c r="C32" s="24" t="str">
        <f>UPPER(GRUPO!$B29)</f>
        <v>RUÍZ SOSA SALVADOR</v>
      </c>
      <c r="D32" s="25" t="e">
        <f>GRUPO!#REF!</f>
        <v>#REF!</v>
      </c>
      <c r="E32" s="25" t="e">
        <f>GRUPO!#REF!</f>
        <v>#REF!</v>
      </c>
    </row>
    <row r="33" ht="14.85" customHeight="1" x14ac:dyDescent="0.2"/>
    <row r="34" ht="14.85" customHeight="1" x14ac:dyDescent="0.2"/>
    <row r="35" ht="14.85" customHeight="1" x14ac:dyDescent="0.2"/>
    <row r="36" ht="14.85" customHeight="1" x14ac:dyDescent="0.2"/>
    <row r="37" ht="14.85" customHeight="1" x14ac:dyDescent="0.2"/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GRUPO</vt:lpstr>
      <vt:lpstr>LISTA</vt:lpstr>
      <vt:lpstr>CALIF EP1</vt:lpstr>
      <vt:lpstr>CALIF EP2</vt:lpstr>
      <vt:lpstr>CALIF EP3</vt:lpstr>
      <vt:lpstr>'CALIF EP1'!Títulos_a_imprimir</vt:lpstr>
      <vt:lpstr>'CALIF EP2'!Títulos_a_imprimir</vt:lpstr>
      <vt:lpstr>'CALIF EP3'!Títulos_a_imprimir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Peña</dc:creator>
  <cp:lastModifiedBy>Salvador</cp:lastModifiedBy>
  <cp:lastPrinted>2017-02-22T04:10:59Z</cp:lastPrinted>
  <dcterms:created xsi:type="dcterms:W3CDTF">2006-08-15T16:47:48Z</dcterms:created>
  <dcterms:modified xsi:type="dcterms:W3CDTF">2021-01-23T23:40:46Z</dcterms:modified>
</cp:coreProperties>
</file>