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vador\Desktop\"/>
    </mc:Choice>
  </mc:AlternateContent>
  <xr:revisionPtr revIDLastSave="0" documentId="13_ncr:1_{0F428C4A-FCA2-438B-8F31-27CAF586BDB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RUPO" sheetId="1" r:id="rId1"/>
    <sheet name="LISTA" sheetId="4" r:id="rId2"/>
    <sheet name="CALIF EP1" sheetId="6" r:id="rId3"/>
    <sheet name="CALIF EP2" sheetId="5" r:id="rId4"/>
    <sheet name="CALIF EP3" sheetId="7" r:id="rId5"/>
  </sheets>
  <definedNames>
    <definedName name="_xlnm.Print_Titles" localSheetId="2">'CALIF EP1'!$1:$5</definedName>
    <definedName name="_xlnm.Print_Titles" localSheetId="3">'CALIF EP2'!$1:$5</definedName>
    <definedName name="_xlnm.Print_Titles" localSheetId="4">'CALIF EP3'!$1:$5</definedName>
  </definedNames>
  <calcPr calcId="191029"/>
</workbook>
</file>

<file path=xl/calcChain.xml><?xml version="1.0" encoding="utf-8"?>
<calcChain xmlns="http://schemas.openxmlformats.org/spreadsheetml/2006/main">
  <c r="E33" i="7" l="1"/>
  <c r="C33" i="7"/>
  <c r="E32" i="7"/>
  <c r="C32" i="7"/>
  <c r="E31" i="7"/>
  <c r="C31" i="7"/>
  <c r="E30" i="7"/>
  <c r="C30" i="7"/>
  <c r="E29" i="7"/>
  <c r="C29" i="7"/>
  <c r="E28" i="7"/>
  <c r="C28" i="7"/>
  <c r="E27" i="7"/>
  <c r="C27" i="7"/>
  <c r="E26" i="7"/>
  <c r="C26" i="7"/>
  <c r="E25" i="7"/>
  <c r="C25" i="7"/>
  <c r="E24" i="7"/>
  <c r="C24" i="7"/>
  <c r="E23" i="7"/>
  <c r="C23" i="7"/>
  <c r="E22" i="7"/>
  <c r="C22" i="7"/>
  <c r="E21" i="7"/>
  <c r="C21" i="7"/>
  <c r="E20" i="7"/>
  <c r="C20" i="7"/>
  <c r="E19" i="7"/>
  <c r="C19" i="7"/>
  <c r="E18" i="7"/>
  <c r="C18" i="7"/>
  <c r="E17" i="7"/>
  <c r="C17" i="7"/>
  <c r="E16" i="7"/>
  <c r="C16" i="7"/>
  <c r="E15" i="7"/>
  <c r="C15" i="7"/>
  <c r="E14" i="7"/>
  <c r="C14" i="7"/>
  <c r="E13" i="7"/>
  <c r="C13" i="7"/>
  <c r="E12" i="7"/>
  <c r="C12" i="7"/>
  <c r="E11" i="7"/>
  <c r="C11" i="7"/>
  <c r="E10" i="7"/>
  <c r="C10" i="7"/>
  <c r="E9" i="7"/>
  <c r="C9" i="7"/>
  <c r="E8" i="7"/>
  <c r="C8" i="7"/>
  <c r="E7" i="7"/>
  <c r="C7" i="7"/>
  <c r="E33" i="5"/>
  <c r="C33" i="5"/>
  <c r="E32" i="5"/>
  <c r="C32" i="5"/>
  <c r="E31" i="5"/>
  <c r="C31" i="5"/>
  <c r="E30" i="5"/>
  <c r="C30" i="5"/>
  <c r="E29" i="5"/>
  <c r="C29" i="5"/>
  <c r="E28" i="5"/>
  <c r="C28" i="5"/>
  <c r="E27" i="5"/>
  <c r="C27" i="5"/>
  <c r="E26" i="5"/>
  <c r="C26" i="5"/>
  <c r="E25" i="5"/>
  <c r="C25" i="5"/>
  <c r="E24" i="5"/>
  <c r="C24" i="5"/>
  <c r="E23" i="5"/>
  <c r="C23" i="5"/>
  <c r="E22" i="5"/>
  <c r="C22" i="5"/>
  <c r="E21" i="5"/>
  <c r="C21" i="5"/>
  <c r="E20" i="5"/>
  <c r="C20" i="5"/>
  <c r="E19" i="5"/>
  <c r="C19" i="5"/>
  <c r="E18" i="5"/>
  <c r="C18" i="5"/>
  <c r="E17" i="5"/>
  <c r="C17" i="5"/>
  <c r="E16" i="5"/>
  <c r="C16" i="5"/>
  <c r="E15" i="5"/>
  <c r="C15" i="5"/>
  <c r="E14" i="5"/>
  <c r="C14" i="5"/>
  <c r="E13" i="5"/>
  <c r="C13" i="5"/>
  <c r="E12" i="5"/>
  <c r="C12" i="5"/>
  <c r="E11" i="5"/>
  <c r="C11" i="5"/>
  <c r="E10" i="5"/>
  <c r="C10" i="5"/>
  <c r="E9" i="5"/>
  <c r="C9" i="5"/>
  <c r="E8" i="5"/>
  <c r="C8" i="5"/>
  <c r="E7" i="5"/>
  <c r="C7" i="5"/>
  <c r="E33" i="6"/>
  <c r="C33" i="6"/>
  <c r="E32" i="6"/>
  <c r="C32" i="6"/>
  <c r="E31" i="6"/>
  <c r="C31" i="6"/>
  <c r="E30" i="6"/>
  <c r="C30" i="6"/>
  <c r="E29" i="6"/>
  <c r="C29" i="6"/>
  <c r="E28" i="6"/>
  <c r="C28" i="6"/>
  <c r="E27" i="6"/>
  <c r="C27" i="6"/>
  <c r="E26" i="6"/>
  <c r="C26" i="6"/>
  <c r="E25" i="6"/>
  <c r="C25" i="6"/>
  <c r="E24" i="6"/>
  <c r="C24" i="6"/>
  <c r="E23" i="6"/>
  <c r="C23" i="6"/>
  <c r="E22" i="6"/>
  <c r="C22" i="6"/>
  <c r="E21" i="6"/>
  <c r="C21" i="6"/>
  <c r="E20" i="6"/>
  <c r="C20" i="6"/>
  <c r="E19" i="6"/>
  <c r="C19" i="6"/>
  <c r="E18" i="6"/>
  <c r="C18" i="6"/>
  <c r="E17" i="6"/>
  <c r="C17" i="6"/>
  <c r="E16" i="6"/>
  <c r="C16" i="6"/>
  <c r="E15" i="6"/>
  <c r="C15" i="6"/>
  <c r="E14" i="6"/>
  <c r="C14" i="6"/>
  <c r="E13" i="6"/>
  <c r="C13" i="6"/>
  <c r="E12" i="6"/>
  <c r="C12" i="6"/>
  <c r="E11" i="6"/>
  <c r="C11" i="6"/>
  <c r="E10" i="6"/>
  <c r="C10" i="6"/>
  <c r="E9" i="6"/>
  <c r="C9" i="6"/>
  <c r="E8" i="6"/>
  <c r="C8" i="6"/>
  <c r="E7" i="6"/>
  <c r="C7" i="6"/>
  <c r="D31" i="5" l="1"/>
  <c r="D31" i="6"/>
  <c r="D31" i="7" l="1"/>
  <c r="D12" i="6"/>
  <c r="D12" i="5" l="1"/>
  <c r="D12" i="7"/>
  <c r="C47" i="4" l="1"/>
  <c r="C46" i="4"/>
  <c r="B47" i="4"/>
  <c r="B46" i="4"/>
  <c r="B45" i="4"/>
  <c r="B44" i="4"/>
  <c r="B43" i="4"/>
  <c r="B42" i="4"/>
  <c r="B41" i="4"/>
  <c r="B40" i="4"/>
  <c r="B39" i="4"/>
  <c r="B38" i="4"/>
  <c r="C45" i="4"/>
  <c r="C44" i="4"/>
  <c r="C43" i="4"/>
  <c r="C42" i="4"/>
  <c r="C41" i="4"/>
  <c r="C40" i="4"/>
  <c r="C39" i="4"/>
  <c r="C38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D33" i="6" l="1"/>
  <c r="D32" i="6"/>
  <c r="D32" i="5" l="1"/>
  <c r="D32" i="7"/>
  <c r="D33" i="7"/>
  <c r="D25" i="5"/>
  <c r="D30" i="6"/>
  <c r="D29" i="6"/>
  <c r="D28" i="6"/>
  <c r="D27" i="6"/>
  <c r="D26" i="6"/>
  <c r="D25" i="6"/>
  <c r="D24" i="6"/>
  <c r="D23" i="6"/>
  <c r="D22" i="6"/>
  <c r="D21" i="6"/>
  <c r="D24" i="5" l="1"/>
  <c r="D33" i="5"/>
  <c r="D28" i="5"/>
  <c r="D30" i="5"/>
  <c r="D21" i="5"/>
  <c r="D27" i="5"/>
  <c r="D22" i="5"/>
  <c r="D26" i="5"/>
  <c r="D21" i="7"/>
  <c r="D22" i="7"/>
  <c r="D23" i="7"/>
  <c r="D24" i="7"/>
  <c r="D25" i="7"/>
  <c r="D26" i="7"/>
  <c r="D27" i="7"/>
  <c r="D28" i="7"/>
  <c r="D29" i="7"/>
  <c r="D30" i="7"/>
  <c r="D13" i="6"/>
  <c r="D13" i="7"/>
  <c r="D7" i="6"/>
  <c r="D7" i="7"/>
  <c r="D29" i="5" l="1"/>
  <c r="D23" i="5"/>
  <c r="D13" i="5"/>
  <c r="D7" i="5"/>
  <c r="E6" i="6" l="1"/>
  <c r="C6" i="6"/>
  <c r="C2" i="4"/>
  <c r="D20" i="5" l="1"/>
  <c r="D19" i="5"/>
  <c r="D18" i="5"/>
  <c r="D19" i="6"/>
  <c r="D20" i="6" l="1"/>
  <c r="D20" i="7"/>
  <c r="D18" i="7"/>
  <c r="D19" i="7"/>
  <c r="D18" i="6" l="1"/>
  <c r="D9" i="5" l="1"/>
  <c r="D17" i="7"/>
  <c r="D17" i="5"/>
  <c r="D16" i="7"/>
  <c r="D16" i="5"/>
  <c r="D15" i="7"/>
  <c r="D15" i="5"/>
  <c r="D15" i="6"/>
  <c r="D14" i="7"/>
  <c r="D14" i="5"/>
  <c r="D14" i="6"/>
  <c r="D11" i="7"/>
  <c r="D11" i="5"/>
  <c r="D10" i="7"/>
  <c r="D10" i="5"/>
  <c r="D9" i="7"/>
  <c r="D8" i="7"/>
  <c r="D8" i="5"/>
  <c r="D8" i="6" l="1"/>
  <c r="D16" i="6"/>
  <c r="D6" i="6"/>
  <c r="D11" i="6"/>
  <c r="D9" i="6"/>
  <c r="D10" i="6"/>
  <c r="D17" i="6" l="1"/>
  <c r="E6" i="7" l="1"/>
  <c r="C6" i="7"/>
  <c r="E6" i="5"/>
  <c r="C6" i="5"/>
  <c r="B2" i="4" l="1"/>
  <c r="C1" i="4" l="1"/>
  <c r="B1" i="4"/>
  <c r="D6" i="5" l="1"/>
  <c r="D6" i="7" l="1"/>
</calcChain>
</file>

<file path=xl/sharedStrings.xml><?xml version="1.0" encoding="utf-8"?>
<sst xmlns="http://schemas.openxmlformats.org/spreadsheetml/2006/main" count="72" uniqueCount="61">
  <si>
    <t>PROMEDIO COMPU</t>
  </si>
  <si>
    <t>NUM. LISTA</t>
  </si>
  <si>
    <t>Grupo 0612</t>
  </si>
  <si>
    <t>1615 (INTR.ESTUD.CIEN.SOC.)</t>
  </si>
  <si>
    <t>PROM EXAM</t>
  </si>
  <si>
    <t>1° parcial</t>
  </si>
  <si>
    <t>Prof. PEÑA ZAVALA SALVADOR</t>
  </si>
  <si>
    <t>2° parcial</t>
  </si>
  <si>
    <t>CALIF</t>
  </si>
  <si>
    <t>FALTAS</t>
  </si>
  <si>
    <t>3° parcial</t>
  </si>
  <si>
    <t xml:space="preserve">     NOMBRE                 612</t>
  </si>
  <si>
    <t>% reprobados 1° periodo</t>
  </si>
  <si>
    <t>% reprobados 2° periodo</t>
  </si>
  <si>
    <t>% reprobados 3° periodo</t>
  </si>
  <si>
    <t>% reprobados 3 periodos</t>
  </si>
  <si>
    <t>% reprobados anual</t>
  </si>
  <si>
    <t>Álvarez Flores Marco Antonio</t>
  </si>
  <si>
    <t>Bautista Arechiga Itzel Sarasvati</t>
  </si>
  <si>
    <t>Campos Álvarez Tabaeel</t>
  </si>
  <si>
    <t>Canalizo Barrón Bernardo</t>
  </si>
  <si>
    <t>Cruz Alvarado Maximiliano</t>
  </si>
  <si>
    <t>Del Valle Franco Ximena</t>
  </si>
  <si>
    <t>Delgado Flores Luz Raquel</t>
  </si>
  <si>
    <t>Flores Torres Angelica Gabriela</t>
  </si>
  <si>
    <t>García López Luis Daniel</t>
  </si>
  <si>
    <t>Gómez Jiménez Citlali Paola</t>
  </si>
  <si>
    <t>Guevara Casanueva Alejandra</t>
  </si>
  <si>
    <t>Gutiérrez Bautista Juan Manuel</t>
  </si>
  <si>
    <t>Hernández Hernández Mario Alvaro</t>
  </si>
  <si>
    <t>Martínez Javier Eduardo Alberto</t>
  </si>
  <si>
    <t>Moreno Flores Fernanda Zoe</t>
  </si>
  <si>
    <t>Ortega SolÍs Omar</t>
  </si>
  <si>
    <t>Patiño Sotelo Miguel Ángel</t>
  </si>
  <si>
    <t>Ramírez López Carmen</t>
  </si>
  <si>
    <t>Rivera Reyna Nayeli</t>
  </si>
  <si>
    <t>Rodríguez Mena José Pablo</t>
  </si>
  <si>
    <t>Salgado Díaz Danna Paola</t>
  </si>
  <si>
    <t>Sotelo Vargas Juan Roman</t>
  </si>
  <si>
    <t>Villanueva Carrillo Ximena Stephania</t>
  </si>
  <si>
    <t>Zamora Morales Montserrat</t>
  </si>
  <si>
    <t>Martínez Gónzalez José Alonso</t>
  </si>
  <si>
    <t>Maya Martínez Jaqueline</t>
  </si>
  <si>
    <t>Méndez Castro Karen</t>
  </si>
  <si>
    <t xml:space="preserve">% probable de reprobados </t>
  </si>
  <si>
    <t>NO PARTICIPA</t>
  </si>
  <si>
    <t>% PARTICIPACIÓN</t>
  </si>
  <si>
    <t>Atilano López Isaac Leonardo</t>
  </si>
  <si>
    <t>Cruz Román Leonardo Miguel</t>
  </si>
  <si>
    <t>Peña Robledo Ma. José</t>
  </si>
  <si>
    <t>Zarraga Sanchez Diego Alberto</t>
  </si>
  <si>
    <t>CARRERA</t>
  </si>
  <si>
    <t>EDUC PROHIBIDA</t>
  </si>
  <si>
    <t>CUESTIONARIO EDUC</t>
  </si>
  <si>
    <t>2° EXAMEN</t>
  </si>
  <si>
    <t>CALIF. 2° PERIODO</t>
  </si>
  <si>
    <t>CC</t>
  </si>
  <si>
    <t>CP</t>
  </si>
  <si>
    <t>LAE</t>
  </si>
  <si>
    <t>D</t>
  </si>
  <si>
    <t>3° EXAMEN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</si>
</sst>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Courier New"/>
      <family val="3"/>
    </font>
    <font>
      <b/>
      <u/>
      <sz val="9"/>
      <name val="Courier New"/>
      <family val="3"/>
    </font>
    <font>
      <b/>
      <sz val="5"/>
      <name val="Courier New"/>
      <family val="3"/>
    </font>
    <font>
      <sz val="8"/>
      <name val="Courier New"/>
      <family val="3"/>
    </font>
    <font>
      <b/>
      <sz val="8"/>
      <name val="Courier New"/>
      <family val="3"/>
    </font>
    <font>
      <sz val="10"/>
      <name val="Arial Narrow"/>
      <family val="2"/>
    </font>
    <font>
      <sz val="11"/>
      <name val="Arial"/>
      <family val="2"/>
    </font>
    <font>
      <sz val="12"/>
      <color rgb="FF202124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6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Fill="1" applyBorder="1"/>
    <xf numFmtId="0" fontId="4" fillId="0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Fill="1" applyBorder="1"/>
    <xf numFmtId="0" fontId="9" fillId="0" borderId="0" xfId="0" applyFont="1"/>
    <xf numFmtId="0" fontId="8" fillId="0" borderId="0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1" fillId="0" borderId="2" xfId="0" applyFont="1" applyBorder="1"/>
    <xf numFmtId="0" fontId="5" fillId="0" borderId="2" xfId="0" applyFont="1" applyBorder="1"/>
    <xf numFmtId="0" fontId="13" fillId="0" borderId="3" xfId="0" applyFont="1" applyFill="1" applyBorder="1" applyAlignment="1">
      <alignment horizontal="center"/>
    </xf>
    <xf numFmtId="0" fontId="11" fillId="0" borderId="4" xfId="0" applyFont="1" applyBorder="1"/>
    <xf numFmtId="0" fontId="5" fillId="0" borderId="4" xfId="0" applyFont="1" applyBorder="1"/>
    <xf numFmtId="0" fontId="13" fillId="0" borderId="5" xfId="0" applyFont="1" applyFill="1" applyBorder="1" applyAlignment="1">
      <alignment horizontal="center"/>
    </xf>
    <xf numFmtId="0" fontId="11" fillId="0" borderId="6" xfId="0" applyFont="1" applyBorder="1"/>
    <xf numFmtId="0" fontId="5" fillId="0" borderId="6" xfId="0" applyFont="1" applyBorder="1"/>
    <xf numFmtId="0" fontId="13" fillId="0" borderId="7" xfId="0" applyFont="1" applyFill="1" applyBorder="1" applyAlignment="1">
      <alignment horizontal="center"/>
    </xf>
    <xf numFmtId="0" fontId="11" fillId="0" borderId="8" xfId="0" applyFont="1" applyBorder="1"/>
    <xf numFmtId="0" fontId="12" fillId="0" borderId="9" xfId="0" applyFont="1" applyBorder="1"/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/>
    <xf numFmtId="0" fontId="12" fillId="0" borderId="12" xfId="0" applyFont="1" applyBorder="1"/>
    <xf numFmtId="0" fontId="12" fillId="0" borderId="11" xfId="0" applyFont="1" applyBorder="1"/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Fill="1" applyBorder="1" applyAlignment="1">
      <alignment horizontal="center"/>
    </xf>
    <xf numFmtId="0" fontId="11" fillId="0" borderId="10" xfId="0" applyFont="1" applyBorder="1"/>
    <xf numFmtId="0" fontId="0" fillId="0" borderId="0" xfId="0" applyBorder="1" applyAlignment="1">
      <alignment horizontal="center" textRotation="90" wrapText="1"/>
    </xf>
    <xf numFmtId="0" fontId="4" fillId="5" borderId="0" xfId="0" applyFont="1" applyFill="1" applyAlignment="1">
      <alignment horizontal="center" textRotation="90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textRotation="90" wrapText="1"/>
    </xf>
    <xf numFmtId="0" fontId="4" fillId="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4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textRotation="90"/>
    </xf>
    <xf numFmtId="0" fontId="3" fillId="3" borderId="0" xfId="0" applyFont="1" applyFill="1" applyAlignment="1">
      <alignment horizontal="center" textRotation="90"/>
    </xf>
    <xf numFmtId="0" fontId="3" fillId="0" borderId="0" xfId="0" applyFont="1" applyAlignment="1">
      <alignment horizontal="center" textRotation="90" wrapText="1"/>
    </xf>
    <xf numFmtId="0" fontId="4" fillId="0" borderId="0" xfId="0" applyFont="1" applyAlignment="1">
      <alignment horizontal="center" textRotation="90" wrapText="1"/>
    </xf>
    <xf numFmtId="0" fontId="3" fillId="2" borderId="0" xfId="0" applyFont="1" applyFill="1" applyAlignment="1">
      <alignment textRotation="90" wrapText="1"/>
    </xf>
    <xf numFmtId="0" fontId="3" fillId="3" borderId="0" xfId="0" applyFont="1" applyFill="1" applyAlignment="1">
      <alignment horizontal="center" vertical="center" wrapText="1"/>
    </xf>
    <xf numFmtId="0" fontId="6" fillId="7" borderId="0" xfId="0" applyFont="1" applyFill="1"/>
    <xf numFmtId="0" fontId="3" fillId="6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0" fontId="16" fillId="0" borderId="0" xfId="1" applyFont="1" applyAlignment="1">
      <alignment horizontal="center"/>
    </xf>
    <xf numFmtId="0" fontId="14" fillId="0" borderId="0" xfId="0" applyFont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15" fillId="7" borderId="0" xfId="0" applyFont="1" applyFill="1"/>
    <xf numFmtId="0" fontId="6" fillId="0" borderId="0" xfId="0" applyFont="1" applyAlignment="1">
      <alignment horizontal="center"/>
    </xf>
    <xf numFmtId="0" fontId="1" fillId="0" borderId="0" xfId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3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FF"/>
      <color rgb="FFCC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9525</xdr:rowOff>
    </xdr:from>
    <xdr:to>
      <xdr:col>4</xdr:col>
      <xdr:colOff>9525</xdr:colOff>
      <xdr:row>1</xdr:row>
      <xdr:rowOff>0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3019425" y="9525"/>
          <a:ext cx="209550" cy="866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9525</xdr:colOff>
      <xdr:row>0</xdr:row>
      <xdr:rowOff>866775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3219450" y="0"/>
          <a:ext cx="209550" cy="866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9525</xdr:colOff>
      <xdr:row>0</xdr:row>
      <xdr:rowOff>866775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3419475" y="0"/>
          <a:ext cx="209550" cy="866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0</xdr:row>
      <xdr:rowOff>0</xdr:rowOff>
    </xdr:from>
    <xdr:to>
      <xdr:col>7</xdr:col>
      <xdr:colOff>9525</xdr:colOff>
      <xdr:row>0</xdr:row>
      <xdr:rowOff>866775</xdr:rowOff>
    </xdr:to>
    <xdr:cxnSp macro="">
      <xdr:nvCxnSpPr>
        <xdr:cNvPr id="9" name="8 Conector rec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V="1">
          <a:off x="3619500" y="0"/>
          <a:ext cx="209550" cy="866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0</xdr:row>
      <xdr:rowOff>0</xdr:rowOff>
    </xdr:from>
    <xdr:to>
      <xdr:col>8</xdr:col>
      <xdr:colOff>9525</xdr:colOff>
      <xdr:row>0</xdr:row>
      <xdr:rowOff>866775</xdr:rowOff>
    </xdr:to>
    <xdr:cxnSp macro="">
      <xdr:nvCxnSpPr>
        <xdr:cNvPr id="11" name="10 Conector rec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V="1">
          <a:off x="3819525" y="0"/>
          <a:ext cx="209550" cy="866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0</xdr:row>
      <xdr:rowOff>0</xdr:rowOff>
    </xdr:from>
    <xdr:to>
      <xdr:col>9</xdr:col>
      <xdr:colOff>9525</xdr:colOff>
      <xdr:row>0</xdr:row>
      <xdr:rowOff>866775</xdr:rowOff>
    </xdr:to>
    <xdr:cxnSp macro="">
      <xdr:nvCxnSpPr>
        <xdr:cNvPr id="13" name="12 Conector rec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flipV="1">
          <a:off x="4019550" y="0"/>
          <a:ext cx="209550" cy="866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0</xdr:row>
      <xdr:rowOff>0</xdr:rowOff>
    </xdr:from>
    <xdr:to>
      <xdr:col>10</xdr:col>
      <xdr:colOff>9525</xdr:colOff>
      <xdr:row>0</xdr:row>
      <xdr:rowOff>866775</xdr:rowOff>
    </xdr:to>
    <xdr:cxnSp macro="">
      <xdr:nvCxnSpPr>
        <xdr:cNvPr id="15" name="14 Conector rec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V="1">
          <a:off x="4219575" y="0"/>
          <a:ext cx="209550" cy="866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0</xdr:row>
      <xdr:rowOff>0</xdr:rowOff>
    </xdr:from>
    <xdr:to>
      <xdr:col>11</xdr:col>
      <xdr:colOff>9525</xdr:colOff>
      <xdr:row>0</xdr:row>
      <xdr:rowOff>866775</xdr:rowOff>
    </xdr:to>
    <xdr:cxnSp macro="">
      <xdr:nvCxnSpPr>
        <xdr:cNvPr id="16" name="15 Conector rec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flipV="1">
          <a:off x="4419600" y="0"/>
          <a:ext cx="209550" cy="866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0</xdr:row>
      <xdr:rowOff>0</xdr:rowOff>
    </xdr:from>
    <xdr:to>
      <xdr:col>12</xdr:col>
      <xdr:colOff>9525</xdr:colOff>
      <xdr:row>0</xdr:row>
      <xdr:rowOff>866775</xdr:rowOff>
    </xdr:to>
    <xdr:cxnSp macro="">
      <xdr:nvCxnSpPr>
        <xdr:cNvPr id="18" name="17 Conector rect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 flipV="1">
          <a:off x="4619625" y="0"/>
          <a:ext cx="209550" cy="866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9525</xdr:colOff>
      <xdr:row>0</xdr:row>
      <xdr:rowOff>866775</xdr:rowOff>
    </xdr:to>
    <xdr:cxnSp macro="">
      <xdr:nvCxnSpPr>
        <xdr:cNvPr id="20" name="19 Conector recto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 flipV="1">
          <a:off x="4819650" y="0"/>
          <a:ext cx="209550" cy="866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0</xdr:row>
      <xdr:rowOff>0</xdr:rowOff>
    </xdr:from>
    <xdr:to>
      <xdr:col>14</xdr:col>
      <xdr:colOff>9525</xdr:colOff>
      <xdr:row>0</xdr:row>
      <xdr:rowOff>866775</xdr:rowOff>
    </xdr:to>
    <xdr:cxnSp macro="">
      <xdr:nvCxnSpPr>
        <xdr:cNvPr id="22" name="21 Conector rect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 flipV="1">
          <a:off x="5019675" y="0"/>
          <a:ext cx="209550" cy="866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9525</xdr:colOff>
      <xdr:row>0</xdr:row>
      <xdr:rowOff>866775</xdr:rowOff>
    </xdr:to>
    <xdr:cxnSp macro="">
      <xdr:nvCxnSpPr>
        <xdr:cNvPr id="24" name="23 Conector rect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 flipV="1">
          <a:off x="5219700" y="0"/>
          <a:ext cx="209550" cy="866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9525</xdr:colOff>
      <xdr:row>0</xdr:row>
      <xdr:rowOff>866775</xdr:rowOff>
    </xdr:to>
    <xdr:cxnSp macro="">
      <xdr:nvCxnSpPr>
        <xdr:cNvPr id="26" name="25 Conector recto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 flipV="1">
          <a:off x="5419725" y="0"/>
          <a:ext cx="209550" cy="866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0</xdr:row>
      <xdr:rowOff>0</xdr:rowOff>
    </xdr:from>
    <xdr:to>
      <xdr:col>17</xdr:col>
      <xdr:colOff>9525</xdr:colOff>
      <xdr:row>0</xdr:row>
      <xdr:rowOff>866775</xdr:rowOff>
    </xdr:to>
    <xdr:cxnSp macro="">
      <xdr:nvCxnSpPr>
        <xdr:cNvPr id="28" name="27 Conector recto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 flipV="1">
          <a:off x="5619750" y="0"/>
          <a:ext cx="209550" cy="866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0</xdr:row>
      <xdr:rowOff>0</xdr:rowOff>
    </xdr:from>
    <xdr:to>
      <xdr:col>18</xdr:col>
      <xdr:colOff>9525</xdr:colOff>
      <xdr:row>0</xdr:row>
      <xdr:rowOff>866775</xdr:rowOff>
    </xdr:to>
    <xdr:cxnSp macro="">
      <xdr:nvCxnSpPr>
        <xdr:cNvPr id="30" name="29 Conector recto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 flipV="1">
          <a:off x="5819775" y="0"/>
          <a:ext cx="209550" cy="866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0</xdr:row>
      <xdr:rowOff>0</xdr:rowOff>
    </xdr:from>
    <xdr:to>
      <xdr:col>19</xdr:col>
      <xdr:colOff>9525</xdr:colOff>
      <xdr:row>0</xdr:row>
      <xdr:rowOff>866775</xdr:rowOff>
    </xdr:to>
    <xdr:cxnSp macro="">
      <xdr:nvCxnSpPr>
        <xdr:cNvPr id="32" name="31 Conector recto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>
        <a:xfrm flipV="1">
          <a:off x="6019800" y="0"/>
          <a:ext cx="209550" cy="866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0</xdr:row>
      <xdr:rowOff>0</xdr:rowOff>
    </xdr:from>
    <xdr:to>
      <xdr:col>20</xdr:col>
      <xdr:colOff>9525</xdr:colOff>
      <xdr:row>0</xdr:row>
      <xdr:rowOff>866775</xdr:rowOff>
    </xdr:to>
    <xdr:cxnSp macro="">
      <xdr:nvCxnSpPr>
        <xdr:cNvPr id="34" name="33 Conector recto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 flipV="1">
          <a:off x="6219825" y="0"/>
          <a:ext cx="209550" cy="866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0</xdr:row>
      <xdr:rowOff>0</xdr:rowOff>
    </xdr:from>
    <xdr:to>
      <xdr:col>21</xdr:col>
      <xdr:colOff>9525</xdr:colOff>
      <xdr:row>0</xdr:row>
      <xdr:rowOff>866775</xdr:rowOff>
    </xdr:to>
    <xdr:cxnSp macro="">
      <xdr:nvCxnSpPr>
        <xdr:cNvPr id="36" name="35 Conector recto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 flipV="1">
          <a:off x="6419850" y="0"/>
          <a:ext cx="209550" cy="866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0</xdr:row>
      <xdr:rowOff>0</xdr:rowOff>
    </xdr:from>
    <xdr:to>
      <xdr:col>22</xdr:col>
      <xdr:colOff>9525</xdr:colOff>
      <xdr:row>0</xdr:row>
      <xdr:rowOff>866775</xdr:rowOff>
    </xdr:to>
    <xdr:cxnSp macro="">
      <xdr:nvCxnSpPr>
        <xdr:cNvPr id="38" name="37 Conector recto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/>
      </xdr:nvCxnSpPr>
      <xdr:spPr>
        <a:xfrm flipV="1">
          <a:off x="6619875" y="0"/>
          <a:ext cx="209550" cy="866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0</xdr:row>
      <xdr:rowOff>0</xdr:rowOff>
    </xdr:from>
    <xdr:to>
      <xdr:col>23</xdr:col>
      <xdr:colOff>9525</xdr:colOff>
      <xdr:row>0</xdr:row>
      <xdr:rowOff>866775</xdr:rowOff>
    </xdr:to>
    <xdr:cxnSp macro="">
      <xdr:nvCxnSpPr>
        <xdr:cNvPr id="40" name="39 Conector recto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 flipV="1">
          <a:off x="6819900" y="0"/>
          <a:ext cx="209550" cy="866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0</xdr:row>
      <xdr:rowOff>0</xdr:rowOff>
    </xdr:from>
    <xdr:to>
      <xdr:col>24</xdr:col>
      <xdr:colOff>9525</xdr:colOff>
      <xdr:row>0</xdr:row>
      <xdr:rowOff>866775</xdr:rowOff>
    </xdr:to>
    <xdr:cxnSp macro="">
      <xdr:nvCxnSpPr>
        <xdr:cNvPr id="41" name="40 Conector rec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/>
      </xdr:nvCxnSpPr>
      <xdr:spPr>
        <a:xfrm flipV="1">
          <a:off x="7019925" y="0"/>
          <a:ext cx="209550" cy="866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0</xdr:row>
      <xdr:rowOff>0</xdr:rowOff>
    </xdr:from>
    <xdr:to>
      <xdr:col>25</xdr:col>
      <xdr:colOff>9525</xdr:colOff>
      <xdr:row>0</xdr:row>
      <xdr:rowOff>866775</xdr:rowOff>
    </xdr:to>
    <xdr:cxnSp macro="">
      <xdr:nvCxnSpPr>
        <xdr:cNvPr id="43" name="42 Conector recto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>
        <a:xfrm flipV="1">
          <a:off x="7219950" y="0"/>
          <a:ext cx="209550" cy="866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0</xdr:row>
      <xdr:rowOff>0</xdr:rowOff>
    </xdr:from>
    <xdr:to>
      <xdr:col>26</xdr:col>
      <xdr:colOff>9525</xdr:colOff>
      <xdr:row>0</xdr:row>
      <xdr:rowOff>866775</xdr:rowOff>
    </xdr:to>
    <xdr:cxnSp macro="">
      <xdr:nvCxnSpPr>
        <xdr:cNvPr id="45" name="44 Conector recto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/>
      </xdr:nvCxnSpPr>
      <xdr:spPr>
        <a:xfrm flipV="1">
          <a:off x="7419975" y="0"/>
          <a:ext cx="209550" cy="866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0</xdr:row>
      <xdr:rowOff>0</xdr:rowOff>
    </xdr:from>
    <xdr:to>
      <xdr:col>27</xdr:col>
      <xdr:colOff>9525</xdr:colOff>
      <xdr:row>0</xdr:row>
      <xdr:rowOff>866775</xdr:rowOff>
    </xdr:to>
    <xdr:cxnSp macro="">
      <xdr:nvCxnSpPr>
        <xdr:cNvPr id="47" name="46 Conector recto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/>
      </xdr:nvCxnSpPr>
      <xdr:spPr>
        <a:xfrm flipV="1">
          <a:off x="7620000" y="0"/>
          <a:ext cx="209550" cy="866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0</xdr:row>
      <xdr:rowOff>0</xdr:rowOff>
    </xdr:from>
    <xdr:to>
      <xdr:col>28</xdr:col>
      <xdr:colOff>9525</xdr:colOff>
      <xdr:row>0</xdr:row>
      <xdr:rowOff>866775</xdr:rowOff>
    </xdr:to>
    <xdr:cxnSp macro="">
      <xdr:nvCxnSpPr>
        <xdr:cNvPr id="49" name="48 Conector recto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/>
      </xdr:nvCxnSpPr>
      <xdr:spPr>
        <a:xfrm flipV="1">
          <a:off x="7820025" y="0"/>
          <a:ext cx="209550" cy="866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0</xdr:row>
      <xdr:rowOff>0</xdr:rowOff>
    </xdr:from>
    <xdr:to>
      <xdr:col>29</xdr:col>
      <xdr:colOff>9525</xdr:colOff>
      <xdr:row>0</xdr:row>
      <xdr:rowOff>866775</xdr:rowOff>
    </xdr:to>
    <xdr:cxnSp macro="">
      <xdr:nvCxnSpPr>
        <xdr:cNvPr id="51" name="50 Conector rec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CxnSpPr/>
      </xdr:nvCxnSpPr>
      <xdr:spPr>
        <a:xfrm flipV="1">
          <a:off x="8020050" y="0"/>
          <a:ext cx="209550" cy="866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0</xdr:row>
      <xdr:rowOff>0</xdr:rowOff>
    </xdr:from>
    <xdr:to>
      <xdr:col>30</xdr:col>
      <xdr:colOff>9525</xdr:colOff>
      <xdr:row>0</xdr:row>
      <xdr:rowOff>866775</xdr:rowOff>
    </xdr:to>
    <xdr:cxnSp macro="">
      <xdr:nvCxnSpPr>
        <xdr:cNvPr id="53" name="52 Conector rec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CxnSpPr/>
      </xdr:nvCxnSpPr>
      <xdr:spPr>
        <a:xfrm flipV="1">
          <a:off x="8220075" y="0"/>
          <a:ext cx="209550" cy="866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0</xdr:row>
      <xdr:rowOff>0</xdr:rowOff>
    </xdr:from>
    <xdr:to>
      <xdr:col>31</xdr:col>
      <xdr:colOff>9525</xdr:colOff>
      <xdr:row>0</xdr:row>
      <xdr:rowOff>866775</xdr:rowOff>
    </xdr:to>
    <xdr:cxnSp macro="">
      <xdr:nvCxnSpPr>
        <xdr:cNvPr id="54" name="53 Conector rec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/>
      </xdr:nvCxnSpPr>
      <xdr:spPr>
        <a:xfrm flipV="1">
          <a:off x="8420100" y="0"/>
          <a:ext cx="209550" cy="866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0</xdr:row>
      <xdr:rowOff>0</xdr:rowOff>
    </xdr:from>
    <xdr:to>
      <xdr:col>32</xdr:col>
      <xdr:colOff>9525</xdr:colOff>
      <xdr:row>0</xdr:row>
      <xdr:rowOff>866775</xdr:rowOff>
    </xdr:to>
    <xdr:cxnSp macro="">
      <xdr:nvCxnSpPr>
        <xdr:cNvPr id="56" name="55 Conector rec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/>
      </xdr:nvCxnSpPr>
      <xdr:spPr>
        <a:xfrm flipV="1">
          <a:off x="8620125" y="0"/>
          <a:ext cx="209550" cy="866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0</xdr:row>
      <xdr:rowOff>0</xdr:rowOff>
    </xdr:from>
    <xdr:to>
      <xdr:col>33</xdr:col>
      <xdr:colOff>9525</xdr:colOff>
      <xdr:row>0</xdr:row>
      <xdr:rowOff>866775</xdr:rowOff>
    </xdr:to>
    <xdr:cxnSp macro="">
      <xdr:nvCxnSpPr>
        <xdr:cNvPr id="57" name="56 Conector rec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/>
      </xdr:nvCxnSpPr>
      <xdr:spPr>
        <a:xfrm flipV="1">
          <a:off x="8820150" y="0"/>
          <a:ext cx="209550" cy="866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0</xdr:row>
      <xdr:rowOff>0</xdr:rowOff>
    </xdr:from>
    <xdr:to>
      <xdr:col>34</xdr:col>
      <xdr:colOff>9525</xdr:colOff>
      <xdr:row>0</xdr:row>
      <xdr:rowOff>866775</xdr:rowOff>
    </xdr:to>
    <xdr:cxnSp macro="">
      <xdr:nvCxnSpPr>
        <xdr:cNvPr id="58" name="57 Conector rec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CxnSpPr/>
      </xdr:nvCxnSpPr>
      <xdr:spPr>
        <a:xfrm flipV="1">
          <a:off x="9020175" y="0"/>
          <a:ext cx="209550" cy="866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0</xdr:row>
      <xdr:rowOff>0</xdr:rowOff>
    </xdr:from>
    <xdr:to>
      <xdr:col>35</xdr:col>
      <xdr:colOff>9525</xdr:colOff>
      <xdr:row>0</xdr:row>
      <xdr:rowOff>866775</xdr:rowOff>
    </xdr:to>
    <xdr:cxnSp macro="">
      <xdr:nvCxnSpPr>
        <xdr:cNvPr id="60" name="59 Conector rec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CxnSpPr/>
      </xdr:nvCxnSpPr>
      <xdr:spPr>
        <a:xfrm flipV="1">
          <a:off x="9220200" y="0"/>
          <a:ext cx="209550" cy="866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0</xdr:row>
      <xdr:rowOff>0</xdr:rowOff>
    </xdr:from>
    <xdr:to>
      <xdr:col>36</xdr:col>
      <xdr:colOff>9525</xdr:colOff>
      <xdr:row>0</xdr:row>
      <xdr:rowOff>866775</xdr:rowOff>
    </xdr:to>
    <xdr:cxnSp macro="">
      <xdr:nvCxnSpPr>
        <xdr:cNvPr id="62" name="61 Conector rec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CxnSpPr/>
      </xdr:nvCxnSpPr>
      <xdr:spPr>
        <a:xfrm flipV="1">
          <a:off x="9420225" y="0"/>
          <a:ext cx="209550" cy="866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0</xdr:row>
      <xdr:rowOff>0</xdr:rowOff>
    </xdr:from>
    <xdr:to>
      <xdr:col>37</xdr:col>
      <xdr:colOff>9525</xdr:colOff>
      <xdr:row>0</xdr:row>
      <xdr:rowOff>866775</xdr:rowOff>
    </xdr:to>
    <xdr:cxnSp macro="">
      <xdr:nvCxnSpPr>
        <xdr:cNvPr id="63" name="62 Conector rec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CxnSpPr/>
      </xdr:nvCxnSpPr>
      <xdr:spPr>
        <a:xfrm flipV="1">
          <a:off x="9620250" y="0"/>
          <a:ext cx="209550" cy="866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0</xdr:row>
      <xdr:rowOff>0</xdr:rowOff>
    </xdr:from>
    <xdr:to>
      <xdr:col>38</xdr:col>
      <xdr:colOff>9525</xdr:colOff>
      <xdr:row>0</xdr:row>
      <xdr:rowOff>866775</xdr:rowOff>
    </xdr:to>
    <xdr:cxnSp macro="">
      <xdr:nvCxnSpPr>
        <xdr:cNvPr id="64" name="63 Conector recto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CxnSpPr/>
      </xdr:nvCxnSpPr>
      <xdr:spPr>
        <a:xfrm flipV="1">
          <a:off x="9820275" y="0"/>
          <a:ext cx="209550" cy="866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0</xdr:row>
      <xdr:rowOff>0</xdr:rowOff>
    </xdr:from>
    <xdr:to>
      <xdr:col>39</xdr:col>
      <xdr:colOff>9525</xdr:colOff>
      <xdr:row>0</xdr:row>
      <xdr:rowOff>866775</xdr:rowOff>
    </xdr:to>
    <xdr:cxnSp macro="">
      <xdr:nvCxnSpPr>
        <xdr:cNvPr id="66" name="65 Conector recto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CxnSpPr/>
      </xdr:nvCxnSpPr>
      <xdr:spPr>
        <a:xfrm flipV="1">
          <a:off x="10020300" y="0"/>
          <a:ext cx="209550" cy="866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0</xdr:row>
      <xdr:rowOff>0</xdr:rowOff>
    </xdr:from>
    <xdr:to>
      <xdr:col>40</xdr:col>
      <xdr:colOff>9525</xdr:colOff>
      <xdr:row>0</xdr:row>
      <xdr:rowOff>866775</xdr:rowOff>
    </xdr:to>
    <xdr:cxnSp macro="">
      <xdr:nvCxnSpPr>
        <xdr:cNvPr id="68" name="67 Conector recto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CxnSpPr/>
      </xdr:nvCxnSpPr>
      <xdr:spPr>
        <a:xfrm flipV="1">
          <a:off x="10220325" y="0"/>
          <a:ext cx="209550" cy="866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0</xdr:row>
      <xdr:rowOff>0</xdr:rowOff>
    </xdr:from>
    <xdr:to>
      <xdr:col>41</xdr:col>
      <xdr:colOff>9525</xdr:colOff>
      <xdr:row>0</xdr:row>
      <xdr:rowOff>866775</xdr:rowOff>
    </xdr:to>
    <xdr:cxnSp macro="">
      <xdr:nvCxnSpPr>
        <xdr:cNvPr id="70" name="69 Conector recto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CxnSpPr/>
      </xdr:nvCxnSpPr>
      <xdr:spPr>
        <a:xfrm flipV="1">
          <a:off x="10420350" y="0"/>
          <a:ext cx="209550" cy="866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0</xdr:row>
      <xdr:rowOff>0</xdr:rowOff>
    </xdr:from>
    <xdr:to>
      <xdr:col>42</xdr:col>
      <xdr:colOff>9525</xdr:colOff>
      <xdr:row>0</xdr:row>
      <xdr:rowOff>866775</xdr:rowOff>
    </xdr:to>
    <xdr:cxnSp macro="">
      <xdr:nvCxnSpPr>
        <xdr:cNvPr id="72" name="71 Conector recto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CxnSpPr/>
      </xdr:nvCxnSpPr>
      <xdr:spPr>
        <a:xfrm flipV="1">
          <a:off x="10620375" y="0"/>
          <a:ext cx="209550" cy="866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0</xdr:row>
      <xdr:rowOff>0</xdr:rowOff>
    </xdr:from>
    <xdr:to>
      <xdr:col>43</xdr:col>
      <xdr:colOff>0</xdr:colOff>
      <xdr:row>0</xdr:row>
      <xdr:rowOff>866775</xdr:rowOff>
    </xdr:to>
    <xdr:cxnSp macro="">
      <xdr:nvCxnSpPr>
        <xdr:cNvPr id="73" name="72 Conector recto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CxnSpPr/>
      </xdr:nvCxnSpPr>
      <xdr:spPr>
        <a:xfrm flipV="1">
          <a:off x="10820400" y="0"/>
          <a:ext cx="209550" cy="866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4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M43" sqref="M43"/>
    </sheetView>
  </sheetViews>
  <sheetFormatPr baseColWidth="10" defaultColWidth="11.5703125" defaultRowHeight="15" x14ac:dyDescent="0.2"/>
  <cols>
    <col min="1" max="1" width="3.7109375" style="41" customWidth="1"/>
    <col min="2" max="2" width="38.28515625" style="1" customWidth="1"/>
    <col min="3" max="3" width="4" style="57" customWidth="1"/>
    <col min="4" max="4" width="2.42578125" style="43" customWidth="1"/>
    <col min="5" max="6" width="3.7109375" style="36" customWidth="1"/>
    <col min="7" max="7" width="1.85546875" style="36" customWidth="1"/>
    <col min="8" max="8" width="4.140625" style="36" customWidth="1"/>
    <col min="9" max="9" width="3.85546875" style="36" customWidth="1"/>
    <col min="10" max="10" width="1.7109375" style="36" customWidth="1"/>
    <col min="11" max="11" width="4.7109375" style="36" customWidth="1"/>
    <col min="12" max="12" width="1.5703125" style="37" customWidth="1"/>
    <col min="13" max="13" width="4.42578125" style="36" customWidth="1"/>
    <col min="14" max="14" width="1.7109375" style="37" customWidth="1"/>
    <col min="15" max="15" width="3.7109375" style="36" customWidth="1"/>
    <col min="16" max="16" width="1.5703125" style="37" customWidth="1"/>
    <col min="17" max="17" width="3.140625" style="37" customWidth="1"/>
    <col min="18" max="18" width="5.28515625" style="37" customWidth="1"/>
    <col min="19" max="19" width="1.42578125" style="37" customWidth="1"/>
    <col min="20" max="16384" width="11.5703125" style="37"/>
  </cols>
  <sheetData>
    <row r="1" spans="1:19" s="39" customFormat="1" ht="118.9" customHeight="1" x14ac:dyDescent="0.2">
      <c r="A1" s="35" t="s">
        <v>1</v>
      </c>
      <c r="B1" s="1" t="s">
        <v>11</v>
      </c>
      <c r="C1" s="44" t="s">
        <v>51</v>
      </c>
      <c r="D1" s="45"/>
      <c r="E1" s="46" t="s">
        <v>52</v>
      </c>
      <c r="F1" s="46" t="s">
        <v>53</v>
      </c>
      <c r="H1" s="39" t="s">
        <v>54</v>
      </c>
      <c r="I1" s="39" t="s">
        <v>60</v>
      </c>
      <c r="J1" s="46"/>
      <c r="K1" s="44" t="s">
        <v>4</v>
      </c>
      <c r="M1" s="46" t="s">
        <v>0</v>
      </c>
      <c r="O1" s="47" t="s">
        <v>55</v>
      </c>
      <c r="P1" s="37"/>
      <c r="Q1" s="44" t="s">
        <v>45</v>
      </c>
      <c r="R1" s="44" t="s">
        <v>46</v>
      </c>
      <c r="S1" s="48"/>
    </row>
    <row r="2" spans="1:19" ht="15.75" x14ac:dyDescent="0.25">
      <c r="A2" s="40">
        <v>1</v>
      </c>
      <c r="B2" s="1" t="s">
        <v>17</v>
      </c>
      <c r="C2" s="58"/>
      <c r="D2" s="49"/>
      <c r="E2" s="36">
        <v>8.9</v>
      </c>
      <c r="F2" s="36">
        <v>7</v>
      </c>
      <c r="H2" s="36">
        <v>6.2</v>
      </c>
      <c r="I2" s="36">
        <v>4.0999999999999996</v>
      </c>
      <c r="K2" s="36">
        <v>3.4333333333333336</v>
      </c>
      <c r="M2" s="36">
        <v>5.5500000000000007</v>
      </c>
      <c r="O2" s="36">
        <v>5</v>
      </c>
      <c r="Q2" s="36">
        <v>0</v>
      </c>
      <c r="R2" s="36">
        <v>100</v>
      </c>
      <c r="S2" s="38"/>
    </row>
    <row r="3" spans="1:19" ht="15.75" x14ac:dyDescent="0.25">
      <c r="A3" s="40">
        <v>2</v>
      </c>
      <c r="B3" s="50" t="s">
        <v>47</v>
      </c>
      <c r="C3" s="58"/>
      <c r="D3" s="49"/>
      <c r="E3" s="36">
        <v>8</v>
      </c>
      <c r="F3" s="36">
        <v>0</v>
      </c>
      <c r="H3" s="51">
        <v>0</v>
      </c>
      <c r="I3" s="51">
        <v>0</v>
      </c>
      <c r="K3" s="36">
        <v>0</v>
      </c>
      <c r="M3" s="36">
        <v>1</v>
      </c>
      <c r="O3" s="36">
        <v>5</v>
      </c>
      <c r="Q3" s="36">
        <v>3</v>
      </c>
      <c r="R3" s="36">
        <v>82.352941176470594</v>
      </c>
      <c r="S3" s="38"/>
    </row>
    <row r="4" spans="1:19" ht="15.75" x14ac:dyDescent="0.25">
      <c r="A4" s="40">
        <v>3</v>
      </c>
      <c r="B4" s="1" t="s">
        <v>18</v>
      </c>
      <c r="C4" s="58"/>
      <c r="D4" s="52"/>
      <c r="E4" s="36">
        <v>8.5</v>
      </c>
      <c r="F4" s="36">
        <v>8</v>
      </c>
      <c r="H4" s="36">
        <v>3.3</v>
      </c>
      <c r="I4" s="36">
        <v>4.0999999999999996</v>
      </c>
      <c r="K4" s="36">
        <v>2.4666666666666663</v>
      </c>
      <c r="M4" s="36">
        <v>4.9749999999999996</v>
      </c>
      <c r="O4" s="36">
        <v>5</v>
      </c>
      <c r="Q4" s="36">
        <v>0</v>
      </c>
      <c r="R4" s="36">
        <v>100</v>
      </c>
      <c r="S4" s="38"/>
    </row>
    <row r="5" spans="1:19" ht="15.75" x14ac:dyDescent="0.25">
      <c r="A5" s="40">
        <v>4</v>
      </c>
      <c r="B5" s="1" t="s">
        <v>19</v>
      </c>
      <c r="C5" s="58"/>
      <c r="D5" s="49"/>
      <c r="E5" s="36">
        <v>0</v>
      </c>
      <c r="F5" s="36">
        <v>9</v>
      </c>
      <c r="H5" s="36">
        <v>5</v>
      </c>
      <c r="I5" s="51">
        <v>0</v>
      </c>
      <c r="K5" s="36">
        <v>1.6666666666666667</v>
      </c>
      <c r="M5" s="36">
        <v>2.5</v>
      </c>
      <c r="O5" s="36">
        <v>5</v>
      </c>
      <c r="Q5" s="36">
        <v>2</v>
      </c>
      <c r="R5" s="36">
        <v>88.235294117647058</v>
      </c>
      <c r="S5" s="38"/>
    </row>
    <row r="6" spans="1:19" ht="15.75" x14ac:dyDescent="0.25">
      <c r="A6" s="40">
        <v>5</v>
      </c>
      <c r="B6" s="1" t="s">
        <v>20</v>
      </c>
      <c r="C6" s="53" t="s">
        <v>56</v>
      </c>
      <c r="D6" s="49"/>
      <c r="E6" s="36">
        <v>7.5</v>
      </c>
      <c r="F6" s="36">
        <v>8.5</v>
      </c>
      <c r="H6" s="36">
        <v>7.5</v>
      </c>
      <c r="I6" s="36">
        <v>4.3</v>
      </c>
      <c r="K6" s="36">
        <v>3.9333333333333336</v>
      </c>
      <c r="L6" s="37">
        <v>9.6999999999999993</v>
      </c>
      <c r="M6" s="36">
        <v>5.95</v>
      </c>
      <c r="O6" s="36">
        <v>5</v>
      </c>
      <c r="Q6" s="36">
        <v>0</v>
      </c>
      <c r="R6" s="36">
        <v>100</v>
      </c>
      <c r="S6" s="38"/>
    </row>
    <row r="7" spans="1:19" ht="15.75" x14ac:dyDescent="0.25">
      <c r="A7" s="40">
        <v>6</v>
      </c>
      <c r="B7" s="1" t="s">
        <v>21</v>
      </c>
      <c r="C7" s="58"/>
      <c r="D7" s="49"/>
      <c r="E7" s="36">
        <v>9</v>
      </c>
      <c r="F7" s="36">
        <v>7.5</v>
      </c>
      <c r="H7" s="36">
        <v>6.2</v>
      </c>
      <c r="I7" s="51">
        <v>0</v>
      </c>
      <c r="K7" s="36">
        <v>2.0666666666666669</v>
      </c>
      <c r="M7" s="36">
        <v>4.6749999999999998</v>
      </c>
      <c r="O7" s="36">
        <v>5</v>
      </c>
      <c r="Q7" s="36">
        <v>1</v>
      </c>
      <c r="R7" s="36">
        <v>94.117647058823536</v>
      </c>
      <c r="S7" s="38"/>
    </row>
    <row r="8" spans="1:19" ht="15.75" x14ac:dyDescent="0.25">
      <c r="A8" s="40">
        <v>7</v>
      </c>
      <c r="B8" s="1" t="s">
        <v>48</v>
      </c>
      <c r="C8" s="58"/>
      <c r="D8" s="49"/>
      <c r="E8" s="36">
        <v>7.5</v>
      </c>
      <c r="F8" s="36">
        <v>7.5</v>
      </c>
      <c r="H8" s="36">
        <v>4.5</v>
      </c>
      <c r="I8" s="36">
        <v>3.9</v>
      </c>
      <c r="K8" s="36">
        <v>2.8000000000000003</v>
      </c>
      <c r="M8" s="36">
        <v>4.8499999999999996</v>
      </c>
      <c r="O8" s="36">
        <v>5</v>
      </c>
      <c r="Q8" s="36">
        <v>0</v>
      </c>
      <c r="R8" s="36">
        <v>100</v>
      </c>
      <c r="S8" s="38"/>
    </row>
    <row r="9" spans="1:19" ht="15.75" x14ac:dyDescent="0.25">
      <c r="A9" s="40">
        <v>8</v>
      </c>
      <c r="B9" s="1" t="s">
        <v>22</v>
      </c>
      <c r="C9" s="58"/>
      <c r="D9" s="49"/>
      <c r="E9" s="36">
        <v>3</v>
      </c>
      <c r="F9" s="36">
        <v>8.5</v>
      </c>
      <c r="H9" s="36">
        <v>6.6</v>
      </c>
      <c r="I9" s="36">
        <v>5.6</v>
      </c>
      <c r="K9" s="36">
        <v>4.0666666666666664</v>
      </c>
      <c r="M9" s="36">
        <v>4.9250000000000007</v>
      </c>
      <c r="O9" s="36">
        <v>5</v>
      </c>
      <c r="Q9" s="36">
        <v>0</v>
      </c>
      <c r="R9" s="36">
        <v>100</v>
      </c>
      <c r="S9" s="38"/>
    </row>
    <row r="10" spans="1:19" x14ac:dyDescent="0.2">
      <c r="A10" s="40">
        <v>9</v>
      </c>
      <c r="B10" s="1" t="s">
        <v>23</v>
      </c>
      <c r="C10" s="54"/>
      <c r="D10" s="55"/>
      <c r="E10" s="36">
        <v>7</v>
      </c>
      <c r="F10" s="36">
        <v>6</v>
      </c>
      <c r="H10" s="36">
        <v>5</v>
      </c>
      <c r="I10" s="36">
        <v>2.8</v>
      </c>
      <c r="K10" s="36">
        <v>2.6</v>
      </c>
      <c r="M10" s="36">
        <v>4.2</v>
      </c>
      <c r="O10" s="36">
        <v>5</v>
      </c>
      <c r="Q10" s="36">
        <v>0</v>
      </c>
      <c r="R10" s="36">
        <v>100</v>
      </c>
      <c r="S10" s="42"/>
    </row>
    <row r="11" spans="1:19" ht="15.75" x14ac:dyDescent="0.25">
      <c r="A11" s="40">
        <v>10</v>
      </c>
      <c r="B11" s="1" t="s">
        <v>24</v>
      </c>
      <c r="C11" s="53"/>
      <c r="D11" s="49"/>
      <c r="E11" s="36">
        <v>8.5</v>
      </c>
      <c r="F11" s="36">
        <v>8.5</v>
      </c>
      <c r="H11" s="36">
        <v>6.6</v>
      </c>
      <c r="I11" s="36">
        <v>3</v>
      </c>
      <c r="K11" s="36">
        <v>3.1999999999999997</v>
      </c>
      <c r="M11" s="36">
        <v>5.65</v>
      </c>
      <c r="O11" s="36">
        <v>5</v>
      </c>
      <c r="Q11" s="36">
        <v>0</v>
      </c>
      <c r="R11" s="36">
        <v>100</v>
      </c>
      <c r="S11" s="38"/>
    </row>
    <row r="12" spans="1:19" ht="15.75" x14ac:dyDescent="0.25">
      <c r="A12" s="40">
        <v>11</v>
      </c>
      <c r="B12" s="1" t="s">
        <v>25</v>
      </c>
      <c r="C12" s="58"/>
      <c r="D12" s="49"/>
      <c r="E12" s="36">
        <v>10</v>
      </c>
      <c r="F12" s="36">
        <v>10</v>
      </c>
      <c r="H12" s="36">
        <v>9.1</v>
      </c>
      <c r="I12" s="36">
        <v>6</v>
      </c>
      <c r="K12" s="36">
        <v>5.0333333333333332</v>
      </c>
      <c r="M12" s="36">
        <v>7.7750000000000004</v>
      </c>
      <c r="O12" s="36">
        <v>7</v>
      </c>
      <c r="Q12" s="36">
        <v>0</v>
      </c>
      <c r="R12" s="36">
        <v>100</v>
      </c>
      <c r="S12" s="38"/>
    </row>
    <row r="13" spans="1:19" ht="15.75" x14ac:dyDescent="0.25">
      <c r="A13" s="40">
        <v>12</v>
      </c>
      <c r="B13" s="1" t="s">
        <v>26</v>
      </c>
      <c r="C13" s="58"/>
      <c r="D13" s="49"/>
      <c r="E13" s="36">
        <v>9</v>
      </c>
      <c r="F13" s="36">
        <v>9.5</v>
      </c>
      <c r="H13" s="36">
        <v>7</v>
      </c>
      <c r="I13" s="36">
        <v>6.3</v>
      </c>
      <c r="K13" s="36">
        <v>4.4333333333333336</v>
      </c>
      <c r="M13" s="36">
        <v>6.95</v>
      </c>
      <c r="O13" s="36">
        <v>6</v>
      </c>
      <c r="Q13" s="36">
        <v>0</v>
      </c>
      <c r="R13" s="36">
        <v>100</v>
      </c>
      <c r="S13" s="38"/>
    </row>
    <row r="14" spans="1:19" ht="15.75" x14ac:dyDescent="0.25">
      <c r="A14" s="40">
        <v>13</v>
      </c>
      <c r="B14" s="1" t="s">
        <v>27</v>
      </c>
      <c r="C14" s="58"/>
      <c r="D14" s="49"/>
      <c r="E14" s="36">
        <v>9.4</v>
      </c>
      <c r="F14" s="36">
        <v>9</v>
      </c>
      <c r="H14" s="36">
        <v>7.5</v>
      </c>
      <c r="I14" s="36">
        <v>3.4</v>
      </c>
      <c r="K14" s="36">
        <v>3.6333333333333333</v>
      </c>
      <c r="M14" s="36">
        <v>6.3249999999999993</v>
      </c>
      <c r="O14" s="36">
        <v>6</v>
      </c>
      <c r="Q14" s="36">
        <v>0</v>
      </c>
      <c r="R14" s="36">
        <v>100</v>
      </c>
      <c r="S14" s="38"/>
    </row>
    <row r="15" spans="1:19" ht="15.75" x14ac:dyDescent="0.25">
      <c r="A15" s="40">
        <v>14</v>
      </c>
      <c r="B15" s="1" t="s">
        <v>28</v>
      </c>
      <c r="C15" s="58"/>
      <c r="D15" s="49"/>
      <c r="E15" s="36">
        <v>9.5</v>
      </c>
      <c r="F15" s="36">
        <v>8</v>
      </c>
      <c r="H15" s="36">
        <v>7</v>
      </c>
      <c r="I15" s="36">
        <v>4.3</v>
      </c>
      <c r="K15" s="36">
        <v>3.7666666666666671</v>
      </c>
      <c r="M15" s="36">
        <v>6.2</v>
      </c>
      <c r="O15" s="36">
        <v>6</v>
      </c>
      <c r="Q15" s="36">
        <v>0</v>
      </c>
      <c r="R15" s="36">
        <v>100</v>
      </c>
      <c r="S15" s="42"/>
    </row>
    <row r="16" spans="1:19" ht="15.75" x14ac:dyDescent="0.25">
      <c r="A16" s="40">
        <v>15</v>
      </c>
      <c r="B16" s="1" t="s">
        <v>29</v>
      </c>
      <c r="C16" s="58" t="s">
        <v>57</v>
      </c>
      <c r="D16" s="49"/>
      <c r="E16" s="36">
        <v>3</v>
      </c>
      <c r="F16" s="36">
        <v>10</v>
      </c>
      <c r="H16" s="36">
        <v>7.9</v>
      </c>
      <c r="I16" s="36">
        <v>5.4</v>
      </c>
      <c r="K16" s="36">
        <v>4.4333333333333336</v>
      </c>
      <c r="M16" s="36">
        <v>5.5749999999999993</v>
      </c>
      <c r="O16" s="36">
        <v>5</v>
      </c>
      <c r="Q16" s="36">
        <v>0</v>
      </c>
      <c r="R16" s="36">
        <v>100</v>
      </c>
      <c r="S16" s="42"/>
    </row>
    <row r="17" spans="1:19" ht="15.75" x14ac:dyDescent="0.25">
      <c r="A17" s="40">
        <v>16</v>
      </c>
      <c r="B17" s="1" t="s">
        <v>41</v>
      </c>
      <c r="C17" s="58"/>
      <c r="D17" s="52"/>
      <c r="E17" s="36">
        <v>10</v>
      </c>
      <c r="F17" s="36">
        <v>9.5</v>
      </c>
      <c r="H17" s="36">
        <v>6.6</v>
      </c>
      <c r="I17" s="36">
        <v>4.3</v>
      </c>
      <c r="K17" s="36">
        <v>3.6333333333333329</v>
      </c>
      <c r="M17" s="36">
        <v>6.6000000000000005</v>
      </c>
      <c r="O17" s="36">
        <v>6</v>
      </c>
      <c r="Q17" s="36">
        <v>0</v>
      </c>
      <c r="R17" s="36">
        <v>100</v>
      </c>
      <c r="S17" s="42"/>
    </row>
    <row r="18" spans="1:19" ht="15.75" x14ac:dyDescent="0.25">
      <c r="A18" s="40">
        <v>17</v>
      </c>
      <c r="B18" s="1" t="s">
        <v>30</v>
      </c>
      <c r="C18" s="58"/>
      <c r="D18" s="49"/>
      <c r="E18" s="36">
        <v>10</v>
      </c>
      <c r="F18" s="36">
        <v>8</v>
      </c>
      <c r="H18" s="36">
        <v>6.6</v>
      </c>
      <c r="I18" s="36">
        <v>5.6</v>
      </c>
      <c r="K18" s="36">
        <v>4.0666666666666664</v>
      </c>
      <c r="M18" s="36">
        <v>6.5500000000000007</v>
      </c>
      <c r="O18" s="36">
        <v>6</v>
      </c>
      <c r="Q18" s="36">
        <v>0</v>
      </c>
      <c r="R18" s="36">
        <v>100</v>
      </c>
      <c r="S18" s="38"/>
    </row>
    <row r="19" spans="1:19" ht="15.75" x14ac:dyDescent="0.25">
      <c r="A19" s="40">
        <v>18</v>
      </c>
      <c r="B19" s="1" t="s">
        <v>42</v>
      </c>
      <c r="C19" s="58"/>
      <c r="D19" s="49"/>
      <c r="E19" s="36">
        <v>7.5</v>
      </c>
      <c r="F19" s="36">
        <v>0</v>
      </c>
      <c r="H19" s="36">
        <v>3.3</v>
      </c>
      <c r="I19" s="36">
        <v>1.9</v>
      </c>
      <c r="K19" s="36">
        <v>1.7333333333333332</v>
      </c>
      <c r="M19" s="36">
        <v>2.1750000000000003</v>
      </c>
      <c r="O19" s="36">
        <v>5</v>
      </c>
      <c r="Q19" s="36">
        <v>1</v>
      </c>
      <c r="R19" s="36">
        <v>94.117647058823536</v>
      </c>
      <c r="S19" s="38"/>
    </row>
    <row r="20" spans="1:19" ht="15.75" x14ac:dyDescent="0.25">
      <c r="A20" s="40">
        <v>19</v>
      </c>
      <c r="B20" s="1" t="s">
        <v>43</v>
      </c>
      <c r="C20" s="58"/>
      <c r="D20" s="49"/>
      <c r="E20" s="36">
        <v>9</v>
      </c>
      <c r="F20" s="36">
        <v>0</v>
      </c>
      <c r="H20" s="36">
        <v>7.5</v>
      </c>
      <c r="I20" s="36">
        <v>5.4</v>
      </c>
      <c r="K20" s="36">
        <v>4.3</v>
      </c>
      <c r="M20" s="36">
        <v>4.4749999999999996</v>
      </c>
      <c r="O20" s="36">
        <v>5</v>
      </c>
      <c r="Q20" s="36">
        <v>1</v>
      </c>
      <c r="R20" s="36">
        <v>94.117647058823536</v>
      </c>
      <c r="S20" s="38"/>
    </row>
    <row r="21" spans="1:19" ht="15.75" x14ac:dyDescent="0.25">
      <c r="A21" s="40">
        <v>20</v>
      </c>
      <c r="B21" s="1" t="s">
        <v>31</v>
      </c>
      <c r="C21" s="58"/>
      <c r="D21" s="49"/>
      <c r="E21" s="36">
        <v>8.5</v>
      </c>
      <c r="F21" s="36">
        <v>9.5</v>
      </c>
      <c r="H21" s="36">
        <v>7</v>
      </c>
      <c r="I21" s="36">
        <v>3.2</v>
      </c>
      <c r="K21" s="36">
        <v>3.4</v>
      </c>
      <c r="M21" s="36">
        <v>6.05</v>
      </c>
      <c r="O21" s="36">
        <v>6</v>
      </c>
      <c r="Q21" s="36">
        <v>0</v>
      </c>
      <c r="R21" s="36">
        <v>100</v>
      </c>
      <c r="S21" s="38"/>
    </row>
    <row r="22" spans="1:19" ht="15.75" x14ac:dyDescent="0.25">
      <c r="A22" s="40">
        <v>21</v>
      </c>
      <c r="B22" s="1" t="s">
        <v>32</v>
      </c>
      <c r="C22" s="58" t="s">
        <v>58</v>
      </c>
      <c r="D22" s="49"/>
      <c r="E22" s="36">
        <v>10</v>
      </c>
      <c r="F22" s="36">
        <v>9</v>
      </c>
      <c r="H22" s="36">
        <v>6.2</v>
      </c>
      <c r="I22" s="36">
        <v>4.3</v>
      </c>
      <c r="K22" s="36">
        <v>3.5</v>
      </c>
      <c r="M22" s="36">
        <v>6.375</v>
      </c>
      <c r="O22" s="36">
        <v>6</v>
      </c>
      <c r="Q22" s="36">
        <v>0</v>
      </c>
      <c r="R22" s="36">
        <v>100</v>
      </c>
      <c r="S22" s="38"/>
    </row>
    <row r="23" spans="1:19" ht="15.75" x14ac:dyDescent="0.25">
      <c r="A23" s="40">
        <v>22</v>
      </c>
      <c r="B23" s="1" t="s">
        <v>33</v>
      </c>
      <c r="C23" s="58" t="s">
        <v>59</v>
      </c>
      <c r="D23" s="49"/>
      <c r="E23" s="36">
        <v>9</v>
      </c>
      <c r="F23" s="36">
        <v>9</v>
      </c>
      <c r="H23" s="36">
        <v>7</v>
      </c>
      <c r="I23" s="36">
        <v>3.9</v>
      </c>
      <c r="K23" s="36">
        <v>3.6333333333333333</v>
      </c>
      <c r="M23" s="36">
        <v>6.2249999999999996</v>
      </c>
      <c r="O23" s="36">
        <v>6</v>
      </c>
      <c r="Q23" s="36">
        <v>0</v>
      </c>
      <c r="R23" s="36">
        <v>100</v>
      </c>
      <c r="S23" s="38"/>
    </row>
    <row r="24" spans="1:19" ht="15.75" x14ac:dyDescent="0.25">
      <c r="A24" s="40">
        <v>23</v>
      </c>
      <c r="B24" s="1" t="s">
        <v>49</v>
      </c>
      <c r="C24" s="58"/>
      <c r="D24" s="49"/>
      <c r="E24" s="36">
        <v>9.5</v>
      </c>
      <c r="F24" s="36">
        <v>9</v>
      </c>
      <c r="H24" s="36">
        <v>5.8</v>
      </c>
      <c r="I24" s="36">
        <v>5.2</v>
      </c>
      <c r="K24" s="36">
        <v>3.6666666666666665</v>
      </c>
      <c r="M24" s="36">
        <v>6.375</v>
      </c>
      <c r="O24" s="36">
        <v>6</v>
      </c>
      <c r="Q24" s="36">
        <v>0</v>
      </c>
      <c r="R24" s="36">
        <v>100</v>
      </c>
      <c r="S24" s="38"/>
    </row>
    <row r="25" spans="1:19" ht="15.75" x14ac:dyDescent="0.25">
      <c r="A25" s="40">
        <v>24</v>
      </c>
      <c r="B25" s="1" t="s">
        <v>34</v>
      </c>
      <c r="C25" s="58"/>
      <c r="D25" s="49"/>
      <c r="E25" s="36">
        <v>9.5</v>
      </c>
      <c r="F25" s="36">
        <v>0</v>
      </c>
      <c r="H25" s="36">
        <v>6.6</v>
      </c>
      <c r="I25" s="36">
        <v>5.2</v>
      </c>
      <c r="K25" s="36">
        <v>3.9333333333333336</v>
      </c>
      <c r="M25" s="36">
        <v>4.3250000000000002</v>
      </c>
      <c r="O25" s="36">
        <v>5</v>
      </c>
      <c r="Q25" s="36">
        <v>1</v>
      </c>
      <c r="R25" s="36">
        <v>94.117647058823536</v>
      </c>
      <c r="S25" s="38"/>
    </row>
    <row r="26" spans="1:19" ht="15.75" x14ac:dyDescent="0.25">
      <c r="A26" s="40">
        <v>25</v>
      </c>
      <c r="B26" s="1" t="s">
        <v>35</v>
      </c>
      <c r="C26" s="58"/>
      <c r="D26" s="49"/>
      <c r="E26" s="36">
        <v>7.5</v>
      </c>
      <c r="F26" s="36">
        <v>6.5</v>
      </c>
      <c r="H26" s="36">
        <v>6.6</v>
      </c>
      <c r="I26" s="36">
        <v>5.6</v>
      </c>
      <c r="K26" s="36">
        <v>4.0666666666666664</v>
      </c>
      <c r="M26" s="36">
        <v>5.5500000000000007</v>
      </c>
      <c r="O26" s="36">
        <v>5</v>
      </c>
      <c r="Q26" s="36">
        <v>0</v>
      </c>
      <c r="R26" s="36">
        <v>100</v>
      </c>
      <c r="S26" s="38"/>
    </row>
    <row r="27" spans="1:19" ht="15.75" x14ac:dyDescent="0.25">
      <c r="A27" s="40">
        <v>26</v>
      </c>
      <c r="B27" s="50" t="s">
        <v>36</v>
      </c>
      <c r="C27" s="58"/>
      <c r="D27" s="49"/>
      <c r="E27" s="36">
        <v>0</v>
      </c>
      <c r="F27" s="36">
        <v>0</v>
      </c>
      <c r="H27" s="51">
        <v>0</v>
      </c>
      <c r="I27" s="51">
        <v>0</v>
      </c>
      <c r="K27" s="36">
        <v>0</v>
      </c>
      <c r="M27" s="36">
        <v>-1</v>
      </c>
      <c r="O27" s="36">
        <v>5</v>
      </c>
      <c r="Q27" s="36">
        <v>4</v>
      </c>
      <c r="R27" s="36">
        <v>76.470588235294116</v>
      </c>
      <c r="S27" s="38"/>
    </row>
    <row r="28" spans="1:19" ht="15.75" x14ac:dyDescent="0.25">
      <c r="A28" s="40">
        <v>27</v>
      </c>
      <c r="B28" s="1" t="s">
        <v>37</v>
      </c>
      <c r="C28" s="58"/>
      <c r="D28" s="49"/>
      <c r="E28" s="36">
        <v>9.5</v>
      </c>
      <c r="F28" s="36">
        <v>8.5</v>
      </c>
      <c r="H28" s="36">
        <v>7.5</v>
      </c>
      <c r="I28" s="36">
        <v>6.5</v>
      </c>
      <c r="K28" s="36">
        <v>4.666666666666667</v>
      </c>
      <c r="M28" s="36">
        <v>7</v>
      </c>
      <c r="O28" s="36">
        <v>7</v>
      </c>
      <c r="Q28" s="36">
        <v>0</v>
      </c>
      <c r="R28" s="36">
        <v>100</v>
      </c>
      <c r="S28" s="38"/>
    </row>
    <row r="29" spans="1:19" ht="15.75" x14ac:dyDescent="0.25">
      <c r="A29" s="40">
        <v>28</v>
      </c>
      <c r="B29" s="1" t="s">
        <v>38</v>
      </c>
      <c r="C29" s="53" t="s">
        <v>56</v>
      </c>
      <c r="D29" s="49"/>
      <c r="E29" s="36">
        <v>10</v>
      </c>
      <c r="F29" s="36">
        <v>8.5</v>
      </c>
      <c r="H29" s="36">
        <v>7</v>
      </c>
      <c r="I29" s="36">
        <v>3.9</v>
      </c>
      <c r="K29" s="36">
        <v>3.6333333333333333</v>
      </c>
      <c r="M29" s="36">
        <v>6.35</v>
      </c>
      <c r="O29" s="36">
        <v>6</v>
      </c>
      <c r="Q29" s="36">
        <v>0</v>
      </c>
      <c r="R29" s="36">
        <v>100</v>
      </c>
      <c r="S29" s="38"/>
    </row>
    <row r="30" spans="1:19" ht="15.75" x14ac:dyDescent="0.25">
      <c r="A30" s="40">
        <v>29</v>
      </c>
      <c r="B30" s="1" t="s">
        <v>39</v>
      </c>
      <c r="C30" s="58"/>
      <c r="D30" s="49"/>
      <c r="E30" s="36">
        <v>7</v>
      </c>
      <c r="F30" s="36">
        <v>0</v>
      </c>
      <c r="H30" s="36">
        <v>6.6</v>
      </c>
      <c r="I30" s="36">
        <v>5.2</v>
      </c>
      <c r="K30" s="36">
        <v>3.9333333333333336</v>
      </c>
      <c r="M30" s="36">
        <v>3.7</v>
      </c>
      <c r="O30" s="36">
        <v>5</v>
      </c>
      <c r="Q30" s="36">
        <v>1</v>
      </c>
      <c r="R30" s="36">
        <v>94.117647058823536</v>
      </c>
      <c r="S30" s="38"/>
    </row>
    <row r="31" spans="1:19" ht="15.75" x14ac:dyDescent="0.25">
      <c r="A31" s="40">
        <v>30</v>
      </c>
      <c r="B31" s="1" t="s">
        <v>40</v>
      </c>
      <c r="C31" s="58"/>
      <c r="D31" s="49"/>
      <c r="E31" s="36">
        <v>9.5</v>
      </c>
      <c r="F31" s="36">
        <v>9.5</v>
      </c>
      <c r="H31" s="36">
        <v>6.2</v>
      </c>
      <c r="I31" s="36">
        <v>3.4</v>
      </c>
      <c r="K31" s="36">
        <v>3.1999999999999997</v>
      </c>
      <c r="M31" s="36">
        <v>6.1499999999999995</v>
      </c>
      <c r="O31" s="36">
        <v>6</v>
      </c>
      <c r="Q31" s="36">
        <v>0</v>
      </c>
      <c r="R31" s="36">
        <v>100</v>
      </c>
      <c r="S31" s="38"/>
    </row>
    <row r="32" spans="1:19" x14ac:dyDescent="0.2">
      <c r="A32" s="40">
        <v>31</v>
      </c>
      <c r="B32" s="56" t="s">
        <v>50</v>
      </c>
      <c r="D32" s="55"/>
      <c r="E32" s="36">
        <v>0</v>
      </c>
      <c r="F32" s="36">
        <v>8</v>
      </c>
      <c r="H32" s="51">
        <v>0</v>
      </c>
      <c r="I32" s="51">
        <v>0</v>
      </c>
      <c r="K32" s="36">
        <v>0</v>
      </c>
      <c r="M32" s="36">
        <v>1</v>
      </c>
      <c r="O32" s="36">
        <v>5</v>
      </c>
      <c r="Q32" s="36">
        <v>3</v>
      </c>
      <c r="R32" s="36">
        <v>82.352941176470594</v>
      </c>
      <c r="S32" s="38"/>
    </row>
    <row r="33" spans="1:19" x14ac:dyDescent="0.2">
      <c r="S33" s="42"/>
    </row>
    <row r="34" spans="1:19" x14ac:dyDescent="0.2">
      <c r="M34" s="36">
        <v>5.133333333333332</v>
      </c>
      <c r="O34" s="36">
        <v>5.5</v>
      </c>
      <c r="R34" s="36">
        <v>97.254901960784309</v>
      </c>
      <c r="S34" s="42"/>
    </row>
    <row r="35" spans="1:19" x14ac:dyDescent="0.2">
      <c r="B35" s="54" t="s">
        <v>44</v>
      </c>
    </row>
    <row r="36" spans="1:19" ht="12.75" x14ac:dyDescent="0.2">
      <c r="A36" s="37"/>
      <c r="B36" s="36">
        <v>0</v>
      </c>
      <c r="C36" s="43"/>
      <c r="D36" s="37"/>
      <c r="E36" s="37"/>
      <c r="F36" s="37"/>
      <c r="G36" s="37"/>
      <c r="H36" s="37"/>
      <c r="I36" s="37"/>
      <c r="J36" s="37"/>
      <c r="K36" s="37"/>
      <c r="M36" s="37"/>
      <c r="O36" s="37"/>
    </row>
    <row r="37" spans="1:19" ht="12.75" x14ac:dyDescent="0.2">
      <c r="A37" s="37"/>
      <c r="B37" s="36" t="s">
        <v>12</v>
      </c>
      <c r="C37" s="37"/>
      <c r="D37" s="37"/>
      <c r="E37" s="37"/>
      <c r="F37" s="37"/>
      <c r="G37" s="37"/>
      <c r="H37" s="37"/>
      <c r="I37" s="37"/>
      <c r="J37" s="37"/>
      <c r="K37" s="37"/>
      <c r="M37" s="37"/>
      <c r="O37" s="37"/>
    </row>
    <row r="38" spans="1:19" ht="12.75" x14ac:dyDescent="0.2">
      <c r="A38" s="37"/>
      <c r="B38" s="36">
        <v>20</v>
      </c>
      <c r="C38" s="37"/>
      <c r="D38" s="37"/>
      <c r="E38" s="37"/>
      <c r="F38" s="37"/>
      <c r="G38" s="37"/>
      <c r="H38" s="37"/>
      <c r="I38" s="37"/>
      <c r="J38" s="37"/>
      <c r="K38" s="37"/>
      <c r="M38" s="37"/>
      <c r="O38" s="37"/>
    </row>
    <row r="39" spans="1:19" ht="12.75" x14ac:dyDescent="0.2">
      <c r="A39" s="37"/>
      <c r="B39" s="36" t="s">
        <v>13</v>
      </c>
      <c r="C39" s="37"/>
      <c r="D39" s="37"/>
      <c r="E39" s="37"/>
      <c r="F39" s="37"/>
      <c r="G39" s="37"/>
      <c r="H39" s="37"/>
      <c r="I39" s="37"/>
      <c r="J39" s="37"/>
      <c r="K39" s="37"/>
      <c r="M39" s="37"/>
      <c r="O39" s="37"/>
    </row>
    <row r="40" spans="1:19" ht="12.75" x14ac:dyDescent="0.2">
      <c r="A40" s="37"/>
      <c r="B40" s="36">
        <v>42.5</v>
      </c>
      <c r="C40" s="37"/>
      <c r="D40" s="37"/>
      <c r="E40" s="37"/>
      <c r="F40" s="37"/>
      <c r="G40" s="37"/>
      <c r="H40" s="37"/>
      <c r="I40" s="37"/>
      <c r="J40" s="37"/>
      <c r="K40" s="37"/>
      <c r="M40" s="37"/>
      <c r="O40" s="37"/>
    </row>
    <row r="41" spans="1:19" x14ac:dyDescent="0.2">
      <c r="B41" s="36" t="s">
        <v>14</v>
      </c>
    </row>
    <row r="42" spans="1:19" x14ac:dyDescent="0.2">
      <c r="B42" s="36">
        <v>0</v>
      </c>
    </row>
    <row r="43" spans="1:19" x14ac:dyDescent="0.2">
      <c r="B43" s="36" t="s">
        <v>15</v>
      </c>
    </row>
    <row r="44" spans="1:19" x14ac:dyDescent="0.2">
      <c r="B44" s="36">
        <v>0</v>
      </c>
    </row>
    <row r="45" spans="1:19" x14ac:dyDescent="0.2">
      <c r="B45" s="36" t="s">
        <v>16</v>
      </c>
    </row>
    <row r="46" spans="1:19" x14ac:dyDescent="0.2">
      <c r="B46" s="36">
        <v>0</v>
      </c>
    </row>
    <row r="48" spans="1:19" ht="12.75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M48" s="37"/>
      <c r="O48" s="37"/>
    </row>
    <row r="49" spans="1:15" ht="12.75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M49" s="37"/>
      <c r="O49" s="37"/>
    </row>
    <row r="50" spans="1:15" ht="12.75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M50" s="37"/>
      <c r="O50" s="37"/>
    </row>
    <row r="51" spans="1:15" ht="12.75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M51" s="37"/>
      <c r="O51" s="37"/>
    </row>
    <row r="52" spans="1:15" ht="12.75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M52" s="37"/>
      <c r="O52" s="37"/>
    </row>
    <row r="53" spans="1:15" ht="12.75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M53" s="37"/>
      <c r="O53" s="37"/>
    </row>
    <row r="54" spans="1:15" ht="12.75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M54" s="37"/>
      <c r="O54" s="37"/>
    </row>
    <row r="55" spans="1:15" ht="12.75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M55" s="37"/>
      <c r="O55" s="37"/>
    </row>
    <row r="56" spans="1:15" ht="12.75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M56" s="37"/>
      <c r="O56" s="37"/>
    </row>
    <row r="57" spans="1:15" ht="12.75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M57" s="37"/>
      <c r="O57" s="37"/>
    </row>
    <row r="58" spans="1:15" ht="12.75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M58" s="37"/>
      <c r="O58" s="37"/>
    </row>
    <row r="59" spans="1:15" ht="12.75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M59" s="37"/>
      <c r="O59" s="37"/>
    </row>
    <row r="60" spans="1:15" ht="12.75" x14ac:dyDescent="0.2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M60" s="37"/>
      <c r="O60" s="37"/>
    </row>
    <row r="61" spans="1:15" ht="12.75" x14ac:dyDescent="0.2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M61" s="37"/>
      <c r="O61" s="37"/>
    </row>
    <row r="62" spans="1:15" ht="12.75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M62" s="37"/>
      <c r="O62" s="37"/>
    </row>
    <row r="63" spans="1:15" ht="12.75" x14ac:dyDescent="0.2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M63" s="37"/>
      <c r="O63" s="37"/>
    </row>
    <row r="64" spans="1:15" ht="12.75" x14ac:dyDescent="0.2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M64" s="37"/>
      <c r="O64" s="37"/>
    </row>
    <row r="65" spans="1:15" ht="12.75" x14ac:dyDescent="0.2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M65" s="37"/>
      <c r="O65" s="37"/>
    </row>
    <row r="66" spans="1:15" ht="12.75" x14ac:dyDescent="0.2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M66" s="37"/>
      <c r="O66" s="37"/>
    </row>
    <row r="67" spans="1:15" ht="12.75" x14ac:dyDescent="0.2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M67" s="37"/>
      <c r="O67" s="37"/>
    </row>
    <row r="68" spans="1:15" ht="12.75" x14ac:dyDescent="0.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M68" s="37"/>
      <c r="O68" s="37"/>
    </row>
    <row r="74" spans="1:15" ht="12.75" x14ac:dyDescent="0.2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M74" s="37"/>
      <c r="O74" s="37"/>
    </row>
  </sheetData>
  <sortState xmlns:xlrd2="http://schemas.microsoft.com/office/spreadsheetml/2017/richdata2" ref="A2:B29">
    <sortCondition ref="B2"/>
  </sortState>
  <phoneticPr fontId="5" type="noConversion"/>
  <conditionalFormatting sqref="B2:B31">
    <cfRule type="expression" dxfId="2" priority="10" stopIfTrue="1">
      <formula>#REF!&gt;=13</formula>
    </cfRule>
    <cfRule type="expression" dxfId="1" priority="11" stopIfTrue="1">
      <formula>#REF!&gt;8</formula>
    </cfRule>
    <cfRule type="expression" dxfId="0" priority="12" stopIfTrue="1">
      <formula>#REF!&gt;5</formula>
    </cfRule>
  </conditionalFormatting>
  <pageMargins left="0.75" right="0.75" top="1" bottom="1" header="0" footer="0"/>
  <pageSetup orientation="portrait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Q47"/>
  <sheetViews>
    <sheetView zoomScaleNormal="100" workbookViewId="0">
      <selection activeCell="AR15" sqref="AR15"/>
    </sheetView>
  </sheetViews>
  <sheetFormatPr baseColWidth="10" defaultColWidth="11.42578125" defaultRowHeight="15" x14ac:dyDescent="0.2"/>
  <cols>
    <col min="1" max="1" width="2.7109375" style="10" customWidth="1"/>
    <col min="2" max="2" width="3.7109375" style="5" customWidth="1"/>
    <col min="3" max="3" width="31" style="1" customWidth="1"/>
    <col min="4" max="43" width="3" style="24" customWidth="1"/>
    <col min="44" max="16384" width="11.42578125" style="10"/>
  </cols>
  <sheetData>
    <row r="1" spans="2:43" ht="69" customHeight="1" x14ac:dyDescent="0.2">
      <c r="B1" s="25" t="str">
        <f>GRUPO!$A1</f>
        <v>NUM. LISTA</v>
      </c>
      <c r="C1" s="1" t="str">
        <f>GRUPO!$B1</f>
        <v xml:space="preserve">     NOMBRE                 612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</row>
    <row r="2" spans="2:43" ht="15" customHeight="1" x14ac:dyDescent="0.2">
      <c r="B2" s="26">
        <f>GRUPO!$A2</f>
        <v>1</v>
      </c>
      <c r="C2" s="4" t="str">
        <f>GRUPO!$B2</f>
        <v>Álvarez Flores Marco Antonio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2:43" ht="15" customHeight="1" x14ac:dyDescent="0.2">
      <c r="B3" s="26">
        <f>GRUPO!$A3</f>
        <v>2</v>
      </c>
      <c r="C3" s="4" t="str">
        <f>GRUPO!$B3</f>
        <v>Atilano López Isaac Leonardo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2:43" ht="15" customHeight="1" x14ac:dyDescent="0.2">
      <c r="B4" s="26">
        <f>GRUPO!$A4</f>
        <v>3</v>
      </c>
      <c r="C4" s="4" t="str">
        <f>GRUPO!$B4</f>
        <v>Bautista Arechiga Itzel Sarasvati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2:43" ht="15" customHeight="1" x14ac:dyDescent="0.2">
      <c r="B5" s="26">
        <f>GRUPO!$A5</f>
        <v>4</v>
      </c>
      <c r="C5" s="4" t="str">
        <f>GRUPO!$B5</f>
        <v>Campos Álvarez Tabaeel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2:43" ht="15" customHeight="1" x14ac:dyDescent="0.2">
      <c r="B6" s="26">
        <f>GRUPO!$A6</f>
        <v>5</v>
      </c>
      <c r="C6" s="4" t="str">
        <f>GRUPO!$B6</f>
        <v>Canalizo Barrón Bernardo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</row>
    <row r="7" spans="2:43" ht="15" customHeight="1" x14ac:dyDescent="0.2">
      <c r="B7" s="26">
        <f>GRUPO!$A7</f>
        <v>6</v>
      </c>
      <c r="C7" s="4" t="str">
        <f>GRUPO!$B7</f>
        <v>Cruz Alvarado Maximiliano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2:43" ht="15" customHeight="1" x14ac:dyDescent="0.2">
      <c r="B8" s="26">
        <f>GRUPO!$A9</f>
        <v>8</v>
      </c>
      <c r="C8" s="4" t="str">
        <f>GRUPO!$B9</f>
        <v>Del Valle Franco Ximena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2:43" ht="15" customHeight="1" x14ac:dyDescent="0.2">
      <c r="B9" s="26">
        <f>GRUPO!$A10</f>
        <v>9</v>
      </c>
      <c r="C9" s="4" t="str">
        <f>GRUPO!$B10</f>
        <v>Delgado Flores Luz Raquel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2:43" ht="15" customHeight="1" x14ac:dyDescent="0.2">
      <c r="B10" s="26">
        <f>GRUPO!$A11</f>
        <v>10</v>
      </c>
      <c r="C10" s="4" t="str">
        <f>GRUPO!$B11</f>
        <v>Flores Torres Angelica Gabriela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2:43" ht="15" customHeight="1" x14ac:dyDescent="0.2">
      <c r="B11" s="26">
        <f>GRUPO!$A12</f>
        <v>11</v>
      </c>
      <c r="C11" s="4" t="str">
        <f>GRUPO!$B12</f>
        <v>García López Luis Daniel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2:43" ht="15" customHeight="1" x14ac:dyDescent="0.2">
      <c r="B12" s="26">
        <f>GRUPO!$A13</f>
        <v>12</v>
      </c>
      <c r="C12" s="4" t="str">
        <f>GRUPO!$B13</f>
        <v>Gómez Jiménez Citlali Paola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2:43" ht="15" customHeight="1" x14ac:dyDescent="0.2">
      <c r="B13" s="26">
        <f>GRUPO!$A14</f>
        <v>13</v>
      </c>
      <c r="C13" s="4" t="str">
        <f>GRUPO!$B14</f>
        <v>Guevara Casanueva Alejandra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2:43" ht="15" customHeight="1" x14ac:dyDescent="0.2">
      <c r="B14" s="26">
        <f>GRUPO!$A15</f>
        <v>14</v>
      </c>
      <c r="C14" s="4" t="str">
        <f>GRUPO!$B15</f>
        <v>Gutiérrez Bautista Juan Manuel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2:43" ht="15" customHeight="1" x14ac:dyDescent="0.2">
      <c r="B15" s="26">
        <f>GRUPO!$A16</f>
        <v>15</v>
      </c>
      <c r="C15" s="4" t="str">
        <f>GRUPO!$B16</f>
        <v>Hernández Hernández Mario Alvaro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2:43" ht="15" customHeight="1" x14ac:dyDescent="0.2">
      <c r="B16" s="26">
        <f>GRUPO!$A17</f>
        <v>16</v>
      </c>
      <c r="C16" s="4" t="str">
        <f>GRUPO!$B17</f>
        <v>Martínez Gónzalez José Alonso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2:43" ht="15" customHeight="1" x14ac:dyDescent="0.2">
      <c r="B17" s="26">
        <f>GRUPO!$A18</f>
        <v>17</v>
      </c>
      <c r="C17" s="4" t="str">
        <f>GRUPO!$B18</f>
        <v>Martínez Javier Eduardo Alberto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2:43" ht="15" customHeight="1" x14ac:dyDescent="0.2">
      <c r="B18" s="26">
        <f>GRUPO!$A19</f>
        <v>18</v>
      </c>
      <c r="C18" s="4" t="str">
        <f>GRUPO!$B19</f>
        <v>Maya Martínez Jaqueline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2:43" ht="15" customHeight="1" x14ac:dyDescent="0.2">
      <c r="B19" s="26">
        <f>GRUPO!$A20</f>
        <v>19</v>
      </c>
      <c r="C19" s="4" t="str">
        <f>GRUPO!$B20</f>
        <v>Méndez Castro Karen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2:43" ht="15" customHeight="1" x14ac:dyDescent="0.2">
      <c r="B20" s="26">
        <f>GRUPO!$A21</f>
        <v>20</v>
      </c>
      <c r="C20" s="4" t="str">
        <f>GRUPO!$B21</f>
        <v>Moreno Flores Fernanda Zoe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2:43" ht="15" customHeight="1" x14ac:dyDescent="0.2">
      <c r="B21" s="26">
        <f>GRUPO!$A22</f>
        <v>21</v>
      </c>
      <c r="C21" s="4" t="str">
        <f>GRUPO!$B22</f>
        <v>Ortega SolÍs Omar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</row>
    <row r="22" spans="2:43" ht="15" customHeight="1" x14ac:dyDescent="0.2">
      <c r="B22" s="26">
        <f>GRUPO!$A23</f>
        <v>22</v>
      </c>
      <c r="C22" s="4" t="str">
        <f>GRUPO!$B23</f>
        <v>Patiño Sotelo Miguel Ángel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2:43" ht="15" customHeight="1" x14ac:dyDescent="0.2">
      <c r="B23" s="26">
        <f>GRUPO!$A24</f>
        <v>23</v>
      </c>
      <c r="C23" s="4" t="str">
        <f>GRUPO!$B24</f>
        <v>Peña Robledo Ma. José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</row>
    <row r="24" spans="2:43" ht="15" customHeight="1" x14ac:dyDescent="0.2">
      <c r="B24" s="26">
        <f>GRUPO!$A25</f>
        <v>24</v>
      </c>
      <c r="C24" s="4" t="str">
        <f>GRUPO!$B25</f>
        <v>Ramírez López Carmen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</row>
    <row r="25" spans="2:43" ht="15" customHeight="1" x14ac:dyDescent="0.2">
      <c r="B25" s="26">
        <f>GRUPO!$A26</f>
        <v>25</v>
      </c>
      <c r="C25" s="4" t="str">
        <f>GRUPO!$B26</f>
        <v>Rivera Reyna Nayeli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</row>
    <row r="26" spans="2:43" ht="15" customHeight="1" x14ac:dyDescent="0.2">
      <c r="B26" s="26">
        <f>GRUPO!$A28</f>
        <v>27</v>
      </c>
      <c r="C26" s="4" t="str">
        <f>GRUPO!$B28</f>
        <v>Salgado Díaz Danna Paola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2:43" ht="15" customHeight="1" x14ac:dyDescent="0.2">
      <c r="B27" s="26">
        <f>GRUPO!$A29</f>
        <v>28</v>
      </c>
      <c r="C27" s="4" t="str">
        <f>GRUPO!$B29</f>
        <v>Sotelo Vargas Juan Roman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2:43" ht="15" customHeight="1" x14ac:dyDescent="0.2">
      <c r="B28" s="26" t="e">
        <f>GRUPO!#REF!</f>
        <v>#REF!</v>
      </c>
      <c r="C28" s="4" t="e">
        <f>GRUPO!#REF!</f>
        <v>#REF!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2:43" ht="15" customHeight="1" x14ac:dyDescent="0.2">
      <c r="B29" s="26" t="e">
        <f>GRUPO!#REF!</f>
        <v>#REF!</v>
      </c>
      <c r="C29" s="4" t="e">
        <f>GRUPO!#REF!</f>
        <v>#REF!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</row>
    <row r="30" spans="2:43" ht="15" customHeight="1" x14ac:dyDescent="0.2">
      <c r="B30" s="26" t="e">
        <f>GRUPO!#REF!</f>
        <v>#REF!</v>
      </c>
      <c r="C30" s="4" t="e">
        <f>GRUPO!#REF!</f>
        <v>#REF!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2:43" ht="15" customHeight="1" x14ac:dyDescent="0.2">
      <c r="B31" s="26" t="e">
        <f>GRUPO!#REF!</f>
        <v>#REF!</v>
      </c>
      <c r="C31" s="4" t="e">
        <f>GRUPO!#REF!</f>
        <v>#REF!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2:43" ht="15" customHeight="1" x14ac:dyDescent="0.2">
      <c r="B32" s="30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</row>
    <row r="33" spans="2:43" ht="15" customHeight="1" x14ac:dyDescent="0.2">
      <c r="B33" s="30"/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</row>
    <row r="34" spans="2:43" ht="15" customHeight="1" x14ac:dyDescent="0.2">
      <c r="B34" s="30"/>
      <c r="C34" s="31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</row>
    <row r="35" spans="2:43" ht="15" customHeight="1" x14ac:dyDescent="0.2">
      <c r="B35" s="30"/>
      <c r="C35" s="31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</row>
    <row r="36" spans="2:43" ht="15" customHeight="1" x14ac:dyDescent="0.2">
      <c r="B36" s="30"/>
      <c r="C36" s="31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</row>
    <row r="37" spans="2:43" ht="15" customHeight="1" x14ac:dyDescent="0.2">
      <c r="B37" s="30"/>
      <c r="C37" s="3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</row>
    <row r="38" spans="2:43" ht="15" customHeight="1" x14ac:dyDescent="0.2">
      <c r="B38" s="26" t="e">
        <f>GRUPO!#REF!</f>
        <v>#REF!</v>
      </c>
      <c r="C38" s="4" t="e">
        <f>GRUPO!#REF!</f>
        <v>#REF!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pans="2:43" ht="15" customHeight="1" x14ac:dyDescent="0.2">
      <c r="B39" s="26" t="e">
        <f>GRUPO!#REF!</f>
        <v>#REF!</v>
      </c>
      <c r="C39" s="4" t="e">
        <f>GRUPO!#REF!</f>
        <v>#REF!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</row>
    <row r="40" spans="2:43" ht="15" customHeight="1" x14ac:dyDescent="0.2">
      <c r="B40" s="26" t="e">
        <f>GRUPO!#REF!</f>
        <v>#REF!</v>
      </c>
      <c r="C40" s="4" t="e">
        <f>GRUPO!#REF!</f>
        <v>#REF!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</row>
    <row r="41" spans="2:43" ht="15" customHeight="1" x14ac:dyDescent="0.2">
      <c r="B41" s="26" t="e">
        <f>GRUPO!#REF!</f>
        <v>#REF!</v>
      </c>
      <c r="C41" s="4" t="e">
        <f>GRUPO!#REF!</f>
        <v>#REF!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</row>
    <row r="42" spans="2:43" ht="15" customHeight="1" x14ac:dyDescent="0.2">
      <c r="B42" s="26" t="e">
        <f>GRUPO!#REF!</f>
        <v>#REF!</v>
      </c>
      <c r="C42" s="4" t="e">
        <f>GRUPO!#REF!</f>
        <v>#REF!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2:43" ht="15" customHeight="1" x14ac:dyDescent="0.2">
      <c r="B43" s="26" t="e">
        <f>GRUPO!#REF!</f>
        <v>#REF!</v>
      </c>
      <c r="C43" s="4" t="e">
        <f>GRUPO!#REF!</f>
        <v>#REF!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2:43" ht="15" customHeight="1" x14ac:dyDescent="0.2">
      <c r="B44" s="26" t="e">
        <f>GRUPO!#REF!</f>
        <v>#REF!</v>
      </c>
      <c r="C44" s="4" t="e">
        <f>GRUPO!#REF!</f>
        <v>#REF!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2:43" ht="15" customHeight="1" x14ac:dyDescent="0.2">
      <c r="B45" s="26" t="e">
        <f>GRUPO!#REF!</f>
        <v>#REF!</v>
      </c>
      <c r="C45" s="4" t="e">
        <f>GRUPO!#REF!</f>
        <v>#REF!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spans="2:43" ht="15" customHeight="1" x14ac:dyDescent="0.2">
      <c r="B46" s="26" t="e">
        <f>GRUPO!#REF!</f>
        <v>#REF!</v>
      </c>
      <c r="C46" s="4" t="e">
        <f>GRUPO!#REF!</f>
        <v>#REF!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2:43" ht="15" customHeight="1" x14ac:dyDescent="0.2">
      <c r="B47" s="26" t="e">
        <f>GRUPO!#REF!</f>
        <v>#REF!</v>
      </c>
      <c r="C47" s="4" t="e">
        <f>GRUPO!#REF!</f>
        <v>#REF!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</sheetData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4"/>
  <sheetViews>
    <sheetView zoomScaleNormal="100" workbookViewId="0">
      <selection activeCell="L23" sqref="L23"/>
    </sheetView>
  </sheetViews>
  <sheetFormatPr baseColWidth="10" defaultRowHeight="12.75" x14ac:dyDescent="0.2"/>
  <cols>
    <col min="1" max="1" width="2.7109375" customWidth="1"/>
    <col min="2" max="2" width="0.28515625" customWidth="1"/>
    <col min="3" max="3" width="29.7109375" customWidth="1"/>
    <col min="4" max="4" width="3.28515625" customWidth="1"/>
    <col min="5" max="5" width="3.42578125" customWidth="1"/>
    <col min="6" max="6" width="1.85546875" customWidth="1"/>
  </cols>
  <sheetData>
    <row r="1" spans="1:7" ht="12.6" customHeight="1" x14ac:dyDescent="0.25">
      <c r="A1" s="6" t="s">
        <v>5</v>
      </c>
      <c r="B1" s="6"/>
      <c r="C1" s="7"/>
    </row>
    <row r="2" spans="1:7" ht="12.6" customHeight="1" x14ac:dyDescent="0.25">
      <c r="A2" s="6" t="s">
        <v>2</v>
      </c>
      <c r="B2" s="6"/>
      <c r="C2" s="7"/>
    </row>
    <row r="3" spans="1:7" ht="12.6" customHeight="1" x14ac:dyDescent="0.25">
      <c r="A3" s="6" t="s">
        <v>3</v>
      </c>
      <c r="B3" s="6"/>
      <c r="C3" s="7"/>
    </row>
    <row r="4" spans="1:7" ht="12.6" customHeight="1" x14ac:dyDescent="0.25">
      <c r="A4" s="8" t="s">
        <v>6</v>
      </c>
      <c r="B4" s="8"/>
      <c r="C4" s="9"/>
    </row>
    <row r="5" spans="1:7" ht="14.1" customHeight="1" x14ac:dyDescent="0.2">
      <c r="A5" s="10"/>
      <c r="B5" s="10"/>
      <c r="C5" s="10"/>
      <c r="D5" s="11" t="s">
        <v>8</v>
      </c>
      <c r="E5" s="12" t="s">
        <v>9</v>
      </c>
    </row>
    <row r="6" spans="1:7" ht="14.85" customHeight="1" x14ac:dyDescent="0.2">
      <c r="A6" s="16">
        <v>1</v>
      </c>
      <c r="B6" s="17"/>
      <c r="C6" s="23" t="str">
        <f>UPPER(GRUPO!$B2)</f>
        <v>ÁLVAREZ FLORES MARCO ANTONIO</v>
      </c>
      <c r="D6" s="18" t="e">
        <f>GRUPO!#REF!</f>
        <v>#REF!</v>
      </c>
      <c r="E6" s="18" t="e">
        <f>GRUPO!#REF!</f>
        <v>#REF!</v>
      </c>
    </row>
    <row r="7" spans="1:7" ht="14.85" customHeight="1" x14ac:dyDescent="0.2">
      <c r="A7" s="16">
        <v>2</v>
      </c>
      <c r="B7" s="17"/>
      <c r="C7" s="23" t="str">
        <f>UPPER(GRUPO!$B3)</f>
        <v>ATILANO LÓPEZ ISAAC LEONARDO</v>
      </c>
      <c r="D7" s="18" t="e">
        <f>GRUPO!#REF!</f>
        <v>#REF!</v>
      </c>
      <c r="E7" s="18" t="e">
        <f>GRUPO!#REF!</f>
        <v>#REF!</v>
      </c>
    </row>
    <row r="8" spans="1:7" ht="14.85" customHeight="1" thickBot="1" x14ac:dyDescent="0.25">
      <c r="A8" s="19">
        <v>3</v>
      </c>
      <c r="B8" s="20"/>
      <c r="C8" s="29" t="str">
        <f>UPPER(GRUPO!$B4)</f>
        <v>BAUTISTA ARECHIGA ITZEL SARASVATI</v>
      </c>
      <c r="D8" s="21" t="e">
        <f>GRUPO!#REF!</f>
        <v>#REF!</v>
      </c>
      <c r="E8" s="21" t="e">
        <f>GRUPO!#REF!</f>
        <v>#REF!</v>
      </c>
    </row>
    <row r="9" spans="1:7" ht="14.85" customHeight="1" x14ac:dyDescent="0.2">
      <c r="A9" s="13">
        <v>4</v>
      </c>
      <c r="B9" s="14"/>
      <c r="C9" s="28" t="str">
        <f>UPPER(GRUPO!$B5)</f>
        <v>CAMPOS ÁLVAREZ TABAEEL</v>
      </c>
      <c r="D9" s="15" t="e">
        <f>GRUPO!#REF!</f>
        <v>#REF!</v>
      </c>
      <c r="E9" s="15" t="e">
        <f>GRUPO!#REF!</f>
        <v>#REF!</v>
      </c>
    </row>
    <row r="10" spans="1:7" ht="14.85" customHeight="1" x14ac:dyDescent="0.2">
      <c r="A10" s="16">
        <v>5</v>
      </c>
      <c r="B10" s="17"/>
      <c r="C10" s="23" t="str">
        <f>UPPER(GRUPO!$B6)</f>
        <v>CANALIZO BARRÓN BERNARDO</v>
      </c>
      <c r="D10" s="18" t="e">
        <f>GRUPO!#REF!</f>
        <v>#REF!</v>
      </c>
      <c r="E10" s="18" t="e">
        <f>GRUPO!#REF!</f>
        <v>#REF!</v>
      </c>
    </row>
    <row r="11" spans="1:7" ht="14.85" customHeight="1" thickBot="1" x14ac:dyDescent="0.25">
      <c r="A11" s="19">
        <v>6</v>
      </c>
      <c r="B11" s="20"/>
      <c r="C11" s="29" t="str">
        <f>UPPER(GRUPO!$B7)</f>
        <v>CRUZ ALVARADO MAXIMILIANO</v>
      </c>
      <c r="D11" s="21" t="e">
        <f>GRUPO!#REF!</f>
        <v>#REF!</v>
      </c>
      <c r="E11" s="21" t="e">
        <f>GRUPO!#REF!</f>
        <v>#REF!</v>
      </c>
      <c r="G11" s="10"/>
    </row>
    <row r="12" spans="1:7" ht="14.85" customHeight="1" x14ac:dyDescent="0.2">
      <c r="A12" s="22">
        <v>7</v>
      </c>
      <c r="B12" s="14"/>
      <c r="C12" s="28" t="str">
        <f>UPPER(GRUPO!$B8)</f>
        <v>CRUZ ROMÁN LEONARDO MIGUEL</v>
      </c>
      <c r="D12" s="15" t="e">
        <f>GRUPO!#REF!</f>
        <v>#REF!</v>
      </c>
      <c r="E12" s="15" t="e">
        <f>GRUPO!#REF!</f>
        <v>#REF!</v>
      </c>
    </row>
    <row r="13" spans="1:7" ht="14.85" customHeight="1" x14ac:dyDescent="0.2">
      <c r="A13" s="13">
        <v>8</v>
      </c>
      <c r="B13" s="17"/>
      <c r="C13" s="23" t="str">
        <f>UPPER(GRUPO!$B9)</f>
        <v>DEL VALLE FRANCO XIMENA</v>
      </c>
      <c r="D13" s="18" t="e">
        <f>GRUPO!#REF!</f>
        <v>#REF!</v>
      </c>
      <c r="E13" s="18" t="e">
        <f>GRUPO!#REF!</f>
        <v>#REF!</v>
      </c>
    </row>
    <row r="14" spans="1:7" ht="14.85" customHeight="1" thickBot="1" x14ac:dyDescent="0.25">
      <c r="A14" s="19">
        <v>9</v>
      </c>
      <c r="B14" s="20"/>
      <c r="C14" s="29" t="str">
        <f>UPPER(GRUPO!$B10)</f>
        <v>DELGADO FLORES LUZ RAQUEL</v>
      </c>
      <c r="D14" s="21" t="e">
        <f>GRUPO!#REF!</f>
        <v>#REF!</v>
      </c>
      <c r="E14" s="21" t="e">
        <f>GRUPO!#REF!</f>
        <v>#REF!</v>
      </c>
    </row>
    <row r="15" spans="1:7" ht="14.85" customHeight="1" x14ac:dyDescent="0.2">
      <c r="A15" s="22">
        <v>10</v>
      </c>
      <c r="B15" s="14"/>
      <c r="C15" s="28" t="str">
        <f>UPPER(GRUPO!$B11)</f>
        <v>FLORES TORRES ANGELICA GABRIELA</v>
      </c>
      <c r="D15" s="15" t="e">
        <f>GRUPO!#REF!</f>
        <v>#REF!</v>
      </c>
      <c r="E15" s="15" t="e">
        <f>GRUPO!#REF!</f>
        <v>#REF!</v>
      </c>
    </row>
    <row r="16" spans="1:7" ht="14.85" customHeight="1" x14ac:dyDescent="0.2">
      <c r="A16" s="13">
        <v>11</v>
      </c>
      <c r="B16" s="17"/>
      <c r="C16" s="23" t="str">
        <f>UPPER(GRUPO!$B12)</f>
        <v>GARCÍA LÓPEZ LUIS DANIEL</v>
      </c>
      <c r="D16" s="18" t="e">
        <f>GRUPO!#REF!</f>
        <v>#REF!</v>
      </c>
      <c r="E16" s="18" t="e">
        <f>GRUPO!#REF!</f>
        <v>#REF!</v>
      </c>
    </row>
    <row r="17" spans="1:5" ht="14.85" customHeight="1" thickBot="1" x14ac:dyDescent="0.25">
      <c r="A17" s="19">
        <v>12</v>
      </c>
      <c r="B17" s="20"/>
      <c r="C17" s="29" t="str">
        <f>UPPER(GRUPO!$B13)</f>
        <v>GÓMEZ JIMÉNEZ CITLALI PAOLA</v>
      </c>
      <c r="D17" s="21" t="e">
        <f>GRUPO!#REF!</f>
        <v>#REF!</v>
      </c>
      <c r="E17" s="21" t="e">
        <f>GRUPO!#REF!</f>
        <v>#REF!</v>
      </c>
    </row>
    <row r="18" spans="1:5" ht="14.85" customHeight="1" x14ac:dyDescent="0.2">
      <c r="A18" s="13">
        <v>13</v>
      </c>
      <c r="B18" s="14"/>
      <c r="C18" s="28" t="str">
        <f>UPPER(GRUPO!$B14)</f>
        <v>GUEVARA CASANUEVA ALEJANDRA</v>
      </c>
      <c r="D18" s="15" t="e">
        <f>GRUPO!#REF!</f>
        <v>#REF!</v>
      </c>
      <c r="E18" s="15" t="e">
        <f>GRUPO!#REF!</f>
        <v>#REF!</v>
      </c>
    </row>
    <row r="19" spans="1:5" ht="14.85" customHeight="1" x14ac:dyDescent="0.2">
      <c r="A19" s="16">
        <v>14</v>
      </c>
      <c r="B19" s="17"/>
      <c r="C19" s="23" t="str">
        <f>UPPER(GRUPO!$B15)</f>
        <v>GUTIÉRREZ BAUTISTA JUAN MANUEL</v>
      </c>
      <c r="D19" s="18" t="e">
        <f>GRUPO!#REF!</f>
        <v>#REF!</v>
      </c>
      <c r="E19" s="18" t="e">
        <f>GRUPO!#REF!</f>
        <v>#REF!</v>
      </c>
    </row>
    <row r="20" spans="1:5" ht="14.85" customHeight="1" thickBot="1" x14ac:dyDescent="0.25">
      <c r="A20" s="33">
        <v>15</v>
      </c>
      <c r="B20" s="20"/>
      <c r="C20" s="29" t="str">
        <f>UPPER(GRUPO!$B16)</f>
        <v>HERNÁNDEZ HERNÁNDEZ MARIO ALVARO</v>
      </c>
      <c r="D20" s="21" t="e">
        <f>GRUPO!#REF!</f>
        <v>#REF!</v>
      </c>
      <c r="E20" s="21" t="e">
        <f>GRUPO!#REF!</f>
        <v>#REF!</v>
      </c>
    </row>
    <row r="21" spans="1:5" ht="14.85" customHeight="1" x14ac:dyDescent="0.2">
      <c r="A21" s="13">
        <v>16</v>
      </c>
      <c r="B21" s="14"/>
      <c r="C21" s="28" t="str">
        <f>UPPER(GRUPO!$B17)</f>
        <v>MARTÍNEZ GÓNZALEZ JOSÉ ALONSO</v>
      </c>
      <c r="D21" s="15" t="e">
        <f>GRUPO!#REF!</f>
        <v>#REF!</v>
      </c>
      <c r="E21" s="15" t="e">
        <f>GRUPO!#REF!</f>
        <v>#REF!</v>
      </c>
    </row>
    <row r="22" spans="1:5" ht="14.85" customHeight="1" x14ac:dyDescent="0.2">
      <c r="A22" s="16">
        <v>17</v>
      </c>
      <c r="B22" s="17"/>
      <c r="C22" s="23" t="str">
        <f>UPPER(GRUPO!$B18)</f>
        <v>MARTÍNEZ JAVIER EDUARDO ALBERTO</v>
      </c>
      <c r="D22" s="18" t="e">
        <f>GRUPO!#REF!</f>
        <v>#REF!</v>
      </c>
      <c r="E22" s="18" t="e">
        <f>GRUPO!#REF!</f>
        <v>#REF!</v>
      </c>
    </row>
    <row r="23" spans="1:5" ht="14.85" customHeight="1" thickBot="1" x14ac:dyDescent="0.25">
      <c r="A23" s="19">
        <v>18</v>
      </c>
      <c r="B23" s="20"/>
      <c r="C23" s="29" t="str">
        <f>UPPER(GRUPO!$B19)</f>
        <v>MAYA MARTÍNEZ JAQUELINE</v>
      </c>
      <c r="D23" s="21" t="e">
        <f>GRUPO!#REF!</f>
        <v>#REF!</v>
      </c>
      <c r="E23" s="21" t="e">
        <f>GRUPO!#REF!</f>
        <v>#REF!</v>
      </c>
    </row>
    <row r="24" spans="1:5" ht="14.85" customHeight="1" x14ac:dyDescent="0.2">
      <c r="A24" s="16">
        <v>19</v>
      </c>
      <c r="B24" s="14"/>
      <c r="C24" s="28" t="str">
        <f>UPPER(GRUPO!$B20)</f>
        <v>MÉNDEZ CASTRO KAREN</v>
      </c>
      <c r="D24" s="15" t="e">
        <f>GRUPO!#REF!</f>
        <v>#REF!</v>
      </c>
      <c r="E24" s="15" t="e">
        <f>GRUPO!#REF!</f>
        <v>#REF!</v>
      </c>
    </row>
    <row r="25" spans="1:5" ht="14.85" customHeight="1" x14ac:dyDescent="0.2">
      <c r="A25" s="13">
        <v>20</v>
      </c>
      <c r="B25" s="17"/>
      <c r="C25" s="23" t="str">
        <f>UPPER(GRUPO!$B21)</f>
        <v>MORENO FLORES FERNANDA ZOE</v>
      </c>
      <c r="D25" s="18" t="e">
        <f>GRUPO!#REF!</f>
        <v>#REF!</v>
      </c>
      <c r="E25" s="18" t="e">
        <f>GRUPO!#REF!</f>
        <v>#REF!</v>
      </c>
    </row>
    <row r="26" spans="1:5" ht="14.85" customHeight="1" thickBot="1" x14ac:dyDescent="0.25">
      <c r="A26" s="19">
        <v>21</v>
      </c>
      <c r="B26" s="20"/>
      <c r="C26" s="29" t="str">
        <f>UPPER(GRUPO!$B22)</f>
        <v>ORTEGA SOLÍS OMAR</v>
      </c>
      <c r="D26" s="21" t="e">
        <f>GRUPO!#REF!</f>
        <v>#REF!</v>
      </c>
      <c r="E26" s="21" t="e">
        <f>GRUPO!#REF!</f>
        <v>#REF!</v>
      </c>
    </row>
    <row r="27" spans="1:5" ht="14.85" customHeight="1" x14ac:dyDescent="0.2">
      <c r="A27" s="22">
        <v>22</v>
      </c>
      <c r="B27" s="14"/>
      <c r="C27" s="28" t="str">
        <f>UPPER(GRUPO!$B23)</f>
        <v>PATIÑO SOTELO MIGUEL ÁNGEL</v>
      </c>
      <c r="D27" s="15" t="e">
        <f>GRUPO!#REF!</f>
        <v>#REF!</v>
      </c>
      <c r="E27" s="15" t="e">
        <f>GRUPO!#REF!</f>
        <v>#REF!</v>
      </c>
    </row>
    <row r="28" spans="1:5" ht="14.85" customHeight="1" x14ac:dyDescent="0.2">
      <c r="A28" s="13">
        <v>23</v>
      </c>
      <c r="B28" s="17"/>
      <c r="C28" s="23" t="str">
        <f>UPPER(GRUPO!$B24)</f>
        <v>PEÑA ROBLEDO MA. JOSÉ</v>
      </c>
      <c r="D28" s="18" t="e">
        <f>GRUPO!#REF!</f>
        <v>#REF!</v>
      </c>
      <c r="E28" s="18" t="e">
        <f>GRUPO!#REF!</f>
        <v>#REF!</v>
      </c>
    </row>
    <row r="29" spans="1:5" ht="14.85" customHeight="1" thickBot="1" x14ac:dyDescent="0.25">
      <c r="A29" s="33">
        <v>24</v>
      </c>
      <c r="B29" s="20"/>
      <c r="C29" s="29" t="str">
        <f>UPPER(GRUPO!$B25)</f>
        <v>RAMÍREZ LÓPEZ CARMEN</v>
      </c>
      <c r="D29" s="21" t="e">
        <f>GRUPO!#REF!</f>
        <v>#REF!</v>
      </c>
      <c r="E29" s="21" t="e">
        <f>GRUPO!#REF!</f>
        <v>#REF!</v>
      </c>
    </row>
    <row r="30" spans="1:5" ht="14.85" customHeight="1" x14ac:dyDescent="0.2">
      <c r="A30" s="13">
        <v>25</v>
      </c>
      <c r="B30" s="14"/>
      <c r="C30" s="28" t="str">
        <f>UPPER(GRUPO!$B26)</f>
        <v>RIVERA REYNA NAYELI</v>
      </c>
      <c r="D30" s="15" t="e">
        <f>GRUPO!#REF!</f>
        <v>#REF!</v>
      </c>
      <c r="E30" s="15" t="e">
        <f>GRUPO!#REF!</f>
        <v>#REF!</v>
      </c>
    </row>
    <row r="31" spans="1:5" ht="14.85" customHeight="1" x14ac:dyDescent="0.2">
      <c r="A31" s="16">
        <v>26</v>
      </c>
      <c r="B31" s="17"/>
      <c r="C31" s="23" t="str">
        <f>UPPER(GRUPO!$B27)</f>
        <v>RODRÍGUEZ MENA JOSÉ PABLO</v>
      </c>
      <c r="D31" s="18" t="e">
        <f>GRUPO!#REF!</f>
        <v>#REF!</v>
      </c>
      <c r="E31" s="18" t="e">
        <f>GRUPO!#REF!</f>
        <v>#REF!</v>
      </c>
    </row>
    <row r="32" spans="1:5" ht="14.85" customHeight="1" thickBot="1" x14ac:dyDescent="0.25">
      <c r="A32" s="33">
        <v>27</v>
      </c>
      <c r="B32" s="20"/>
      <c r="C32" s="29" t="str">
        <f>UPPER(GRUPO!$B28)</f>
        <v>SALGADO DÍAZ DANNA PAOLA</v>
      </c>
      <c r="D32" s="21" t="e">
        <f>GRUPO!#REF!</f>
        <v>#REF!</v>
      </c>
      <c r="E32" s="21" t="e">
        <f>GRUPO!#REF!</f>
        <v>#REF!</v>
      </c>
    </row>
    <row r="33" spans="1:5" ht="14.85" customHeight="1" x14ac:dyDescent="0.2">
      <c r="A33" s="13">
        <v>28</v>
      </c>
      <c r="B33" s="14"/>
      <c r="C33" s="28" t="str">
        <f>UPPER(GRUPO!$B29)</f>
        <v>SOTELO VARGAS JUAN ROMAN</v>
      </c>
      <c r="D33" s="15" t="e">
        <f>GRUPO!#REF!</f>
        <v>#REF!</v>
      </c>
      <c r="E33" s="15" t="e">
        <f>GRUPO!#REF!</f>
        <v>#REF!</v>
      </c>
    </row>
    <row r="34" spans="1:5" ht="14.85" customHeight="1" x14ac:dyDescent="0.2"/>
    <row r="35" spans="1:5" ht="14.85" customHeight="1" x14ac:dyDescent="0.2"/>
    <row r="36" spans="1:5" ht="14.85" customHeight="1" x14ac:dyDescent="0.2"/>
    <row r="37" spans="1:5" ht="14.85" customHeight="1" x14ac:dyDescent="0.2"/>
    <row r="38" spans="1:5" ht="14.85" customHeight="1" x14ac:dyDescent="0.2"/>
    <row r="39" spans="1:5" ht="14.85" customHeight="1" x14ac:dyDescent="0.2"/>
    <row r="40" spans="1:5" ht="14.85" customHeight="1" x14ac:dyDescent="0.2"/>
    <row r="41" spans="1:5" ht="14.85" customHeight="1" x14ac:dyDescent="0.2"/>
    <row r="42" spans="1:5" ht="14.85" customHeight="1" x14ac:dyDescent="0.2"/>
    <row r="43" spans="1:5" ht="14.85" customHeight="1" x14ac:dyDescent="0.2"/>
    <row r="44" spans="1:5" ht="14.85" customHeight="1" x14ac:dyDescent="0.2"/>
  </sheetData>
  <pageMargins left="0.19685039370078741" right="0.70866141732283472" top="0.3937007874015748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5"/>
  <sheetViews>
    <sheetView zoomScaleNormal="100" workbookViewId="0">
      <selection activeCell="I24" sqref="I24"/>
    </sheetView>
  </sheetViews>
  <sheetFormatPr baseColWidth="10" defaultRowHeight="12.75" x14ac:dyDescent="0.2"/>
  <cols>
    <col min="1" max="1" width="2.7109375" customWidth="1"/>
    <col min="2" max="2" width="0.28515625" customWidth="1"/>
    <col min="3" max="3" width="29.7109375" customWidth="1"/>
    <col min="4" max="4" width="3.28515625" customWidth="1"/>
    <col min="5" max="5" width="3.42578125" customWidth="1"/>
    <col min="6" max="6" width="1.85546875" customWidth="1"/>
  </cols>
  <sheetData>
    <row r="1" spans="1:5" ht="12.6" customHeight="1" x14ac:dyDescent="0.25">
      <c r="A1" s="6" t="s">
        <v>7</v>
      </c>
      <c r="B1" s="6"/>
      <c r="C1" s="7"/>
    </row>
    <row r="2" spans="1:5" ht="12.6" customHeight="1" x14ac:dyDescent="0.25">
      <c r="A2" s="6" t="s">
        <v>2</v>
      </c>
      <c r="B2" s="6"/>
      <c r="C2" s="7"/>
    </row>
    <row r="3" spans="1:5" ht="12.6" customHeight="1" x14ac:dyDescent="0.25">
      <c r="A3" s="6" t="s">
        <v>3</v>
      </c>
      <c r="B3" s="6"/>
      <c r="C3" s="7"/>
    </row>
    <row r="4" spans="1:5" ht="12.6" customHeight="1" x14ac:dyDescent="0.25">
      <c r="A4" s="8" t="s">
        <v>6</v>
      </c>
      <c r="B4" s="8"/>
      <c r="C4" s="9"/>
    </row>
    <row r="5" spans="1:5" ht="14.1" customHeight="1" x14ac:dyDescent="0.2">
      <c r="A5" s="10"/>
      <c r="B5" s="10"/>
      <c r="C5" s="10"/>
      <c r="D5" s="11" t="s">
        <v>8</v>
      </c>
      <c r="E5" s="12" t="s">
        <v>9</v>
      </c>
    </row>
    <row r="6" spans="1:5" ht="14.85" customHeight="1" x14ac:dyDescent="0.2">
      <c r="A6" s="16">
        <v>1</v>
      </c>
      <c r="B6" s="17"/>
      <c r="C6" s="23" t="str">
        <f>UPPER(GRUPO!B2)</f>
        <v>ÁLVAREZ FLORES MARCO ANTONIO</v>
      </c>
      <c r="D6" s="18" t="e">
        <f>GRUPO!#REF!</f>
        <v>#REF!</v>
      </c>
      <c r="E6" s="18" t="e">
        <f>GRUPO!#REF!</f>
        <v>#REF!</v>
      </c>
    </row>
    <row r="7" spans="1:5" ht="14.85" customHeight="1" x14ac:dyDescent="0.2">
      <c r="A7" s="16">
        <v>2</v>
      </c>
      <c r="B7" s="17"/>
      <c r="C7" s="23" t="str">
        <f>UPPER(GRUPO!B3)</f>
        <v>ATILANO LÓPEZ ISAAC LEONARDO</v>
      </c>
      <c r="D7" s="18" t="e">
        <f>GRUPO!#REF!</f>
        <v>#REF!</v>
      </c>
      <c r="E7" s="18" t="e">
        <f>GRUPO!#REF!</f>
        <v>#REF!</v>
      </c>
    </row>
    <row r="8" spans="1:5" ht="14.85" customHeight="1" thickBot="1" x14ac:dyDescent="0.25">
      <c r="A8" s="19">
        <v>3</v>
      </c>
      <c r="B8" s="20"/>
      <c r="C8" s="29" t="str">
        <f>UPPER(GRUPO!B4)</f>
        <v>BAUTISTA ARECHIGA ITZEL SARASVATI</v>
      </c>
      <c r="D8" s="21" t="e">
        <f>GRUPO!#REF!</f>
        <v>#REF!</v>
      </c>
      <c r="E8" s="21" t="e">
        <f>GRUPO!#REF!</f>
        <v>#REF!</v>
      </c>
    </row>
    <row r="9" spans="1:5" ht="14.85" customHeight="1" x14ac:dyDescent="0.2">
      <c r="A9" s="13">
        <v>4</v>
      </c>
      <c r="B9" s="14"/>
      <c r="C9" s="28" t="str">
        <f>UPPER(GRUPO!B5)</f>
        <v>CAMPOS ÁLVAREZ TABAEEL</v>
      </c>
      <c r="D9" s="15" t="e">
        <f>GRUPO!#REF!</f>
        <v>#REF!</v>
      </c>
      <c r="E9" s="15" t="e">
        <f>GRUPO!#REF!</f>
        <v>#REF!</v>
      </c>
    </row>
    <row r="10" spans="1:5" ht="14.85" customHeight="1" x14ac:dyDescent="0.2">
      <c r="A10" s="16">
        <v>5</v>
      </c>
      <c r="B10" s="17"/>
      <c r="C10" s="23" t="str">
        <f>UPPER(GRUPO!B6)</f>
        <v>CANALIZO BARRÓN BERNARDO</v>
      </c>
      <c r="D10" s="18" t="e">
        <f>GRUPO!#REF!</f>
        <v>#REF!</v>
      </c>
      <c r="E10" s="18" t="e">
        <f>GRUPO!#REF!</f>
        <v>#REF!</v>
      </c>
    </row>
    <row r="11" spans="1:5" ht="14.85" customHeight="1" thickBot="1" x14ac:dyDescent="0.25">
      <c r="A11" s="19">
        <v>6</v>
      </c>
      <c r="B11" s="20"/>
      <c r="C11" s="29" t="str">
        <f>UPPER(GRUPO!B7)</f>
        <v>CRUZ ALVARADO MAXIMILIANO</v>
      </c>
      <c r="D11" s="21" t="e">
        <f>GRUPO!#REF!</f>
        <v>#REF!</v>
      </c>
      <c r="E11" s="21" t="e">
        <f>GRUPO!#REF!</f>
        <v>#REF!</v>
      </c>
    </row>
    <row r="12" spans="1:5" ht="14.85" customHeight="1" x14ac:dyDescent="0.2">
      <c r="A12" s="13">
        <v>7</v>
      </c>
      <c r="B12" s="14"/>
      <c r="C12" s="28" t="str">
        <f>UPPER(GRUPO!B8)</f>
        <v>CRUZ ROMÁN LEONARDO MIGUEL</v>
      </c>
      <c r="D12" s="15" t="e">
        <f>GRUPO!#REF!</f>
        <v>#REF!</v>
      </c>
      <c r="E12" s="15" t="e">
        <f>GRUPO!#REF!</f>
        <v>#REF!</v>
      </c>
    </row>
    <row r="13" spans="1:5" ht="14.85" customHeight="1" x14ac:dyDescent="0.2">
      <c r="A13" s="16">
        <v>8</v>
      </c>
      <c r="B13" s="17"/>
      <c r="C13" s="23" t="str">
        <f>UPPER(GRUPO!B9)</f>
        <v>DEL VALLE FRANCO XIMENA</v>
      </c>
      <c r="D13" s="18" t="e">
        <f>GRUPO!#REF!</f>
        <v>#REF!</v>
      </c>
      <c r="E13" s="18" t="e">
        <f>GRUPO!#REF!</f>
        <v>#REF!</v>
      </c>
    </row>
    <row r="14" spans="1:5" ht="14.85" customHeight="1" thickBot="1" x14ac:dyDescent="0.25">
      <c r="A14" s="19">
        <v>9</v>
      </c>
      <c r="B14" s="20"/>
      <c r="C14" s="29" t="str">
        <f>UPPER(GRUPO!B10)</f>
        <v>DELGADO FLORES LUZ RAQUEL</v>
      </c>
      <c r="D14" s="21" t="e">
        <f>GRUPO!#REF!</f>
        <v>#REF!</v>
      </c>
      <c r="E14" s="21" t="e">
        <f>GRUPO!#REF!</f>
        <v>#REF!</v>
      </c>
    </row>
    <row r="15" spans="1:5" ht="14.85" customHeight="1" x14ac:dyDescent="0.2">
      <c r="A15" s="13">
        <v>10</v>
      </c>
      <c r="B15" s="14"/>
      <c r="C15" s="28" t="str">
        <f>UPPER(GRUPO!B11)</f>
        <v>FLORES TORRES ANGELICA GABRIELA</v>
      </c>
      <c r="D15" s="15" t="e">
        <f>GRUPO!#REF!</f>
        <v>#REF!</v>
      </c>
      <c r="E15" s="15" t="e">
        <f>GRUPO!#REF!</f>
        <v>#REF!</v>
      </c>
    </row>
    <row r="16" spans="1:5" ht="14.85" customHeight="1" x14ac:dyDescent="0.2">
      <c r="A16" s="16">
        <v>11</v>
      </c>
      <c r="B16" s="17"/>
      <c r="C16" s="23" t="str">
        <f>UPPER(GRUPO!B12)</f>
        <v>GARCÍA LÓPEZ LUIS DANIEL</v>
      </c>
      <c r="D16" s="18" t="e">
        <f>GRUPO!#REF!</f>
        <v>#REF!</v>
      </c>
      <c r="E16" s="18" t="e">
        <f>GRUPO!#REF!</f>
        <v>#REF!</v>
      </c>
    </row>
    <row r="17" spans="1:5" ht="14.85" customHeight="1" thickBot="1" x14ac:dyDescent="0.25">
      <c r="A17" s="19">
        <v>12</v>
      </c>
      <c r="B17" s="20"/>
      <c r="C17" s="29" t="str">
        <f>UPPER(GRUPO!B13)</f>
        <v>GÓMEZ JIMÉNEZ CITLALI PAOLA</v>
      </c>
      <c r="D17" s="21" t="e">
        <f>GRUPO!#REF!</f>
        <v>#REF!</v>
      </c>
      <c r="E17" s="21" t="e">
        <f>GRUPO!#REF!</f>
        <v>#REF!</v>
      </c>
    </row>
    <row r="18" spans="1:5" ht="14.85" customHeight="1" x14ac:dyDescent="0.2">
      <c r="A18" s="13">
        <v>13</v>
      </c>
      <c r="B18" s="14"/>
      <c r="C18" s="28" t="str">
        <f>UPPER(GRUPO!B14)</f>
        <v>GUEVARA CASANUEVA ALEJANDRA</v>
      </c>
      <c r="D18" s="15" t="e">
        <f>GRUPO!#REF!</f>
        <v>#REF!</v>
      </c>
      <c r="E18" s="15" t="e">
        <f>GRUPO!#REF!</f>
        <v>#REF!</v>
      </c>
    </row>
    <row r="19" spans="1:5" ht="14.85" customHeight="1" x14ac:dyDescent="0.2">
      <c r="A19" s="16">
        <v>14</v>
      </c>
      <c r="B19" s="17"/>
      <c r="C19" s="23" t="str">
        <f>UPPER(GRUPO!B15)</f>
        <v>GUTIÉRREZ BAUTISTA JUAN MANUEL</v>
      </c>
      <c r="D19" s="18" t="e">
        <f>GRUPO!#REF!</f>
        <v>#REF!</v>
      </c>
      <c r="E19" s="18" t="e">
        <f>GRUPO!#REF!</f>
        <v>#REF!</v>
      </c>
    </row>
    <row r="20" spans="1:5" ht="14.85" customHeight="1" thickBot="1" x14ac:dyDescent="0.25">
      <c r="A20" s="19">
        <v>15</v>
      </c>
      <c r="B20" s="20"/>
      <c r="C20" s="29" t="str">
        <f>UPPER(GRUPO!B16)</f>
        <v>HERNÁNDEZ HERNÁNDEZ MARIO ALVARO</v>
      </c>
      <c r="D20" s="21" t="e">
        <f>GRUPO!#REF!</f>
        <v>#REF!</v>
      </c>
      <c r="E20" s="21" t="e">
        <f>GRUPO!#REF!</f>
        <v>#REF!</v>
      </c>
    </row>
    <row r="21" spans="1:5" ht="14.85" customHeight="1" x14ac:dyDescent="0.2">
      <c r="A21" s="13">
        <v>16</v>
      </c>
      <c r="B21" s="14"/>
      <c r="C21" s="28" t="str">
        <f>UPPER(GRUPO!B17)</f>
        <v>MARTÍNEZ GÓNZALEZ JOSÉ ALONSO</v>
      </c>
      <c r="D21" s="15" t="e">
        <f>GRUPO!#REF!</f>
        <v>#REF!</v>
      </c>
      <c r="E21" s="15" t="e">
        <f>GRUPO!#REF!</f>
        <v>#REF!</v>
      </c>
    </row>
    <row r="22" spans="1:5" ht="14.85" customHeight="1" x14ac:dyDescent="0.2">
      <c r="A22" s="16">
        <v>17</v>
      </c>
      <c r="B22" s="17"/>
      <c r="C22" s="23" t="str">
        <f>UPPER(GRUPO!B18)</f>
        <v>MARTÍNEZ JAVIER EDUARDO ALBERTO</v>
      </c>
      <c r="D22" s="18" t="e">
        <f>GRUPO!#REF!</f>
        <v>#REF!</v>
      </c>
      <c r="E22" s="18" t="e">
        <f>GRUPO!#REF!</f>
        <v>#REF!</v>
      </c>
    </row>
    <row r="23" spans="1:5" ht="14.85" customHeight="1" thickBot="1" x14ac:dyDescent="0.25">
      <c r="A23" s="19">
        <v>18</v>
      </c>
      <c r="B23" s="20"/>
      <c r="C23" s="29" t="str">
        <f>UPPER(GRUPO!B19)</f>
        <v>MAYA MARTÍNEZ JAQUELINE</v>
      </c>
      <c r="D23" s="21" t="e">
        <f>GRUPO!#REF!</f>
        <v>#REF!</v>
      </c>
      <c r="E23" s="21" t="e">
        <f>GRUPO!#REF!</f>
        <v>#REF!</v>
      </c>
    </row>
    <row r="24" spans="1:5" ht="14.85" customHeight="1" x14ac:dyDescent="0.2">
      <c r="A24" s="13">
        <v>19</v>
      </c>
      <c r="B24" s="14"/>
      <c r="C24" s="28" t="str">
        <f>UPPER(GRUPO!B20)</f>
        <v>MÉNDEZ CASTRO KAREN</v>
      </c>
      <c r="D24" s="15" t="e">
        <f>GRUPO!#REF!</f>
        <v>#REF!</v>
      </c>
      <c r="E24" s="15" t="e">
        <f>GRUPO!#REF!</f>
        <v>#REF!</v>
      </c>
    </row>
    <row r="25" spans="1:5" ht="14.85" customHeight="1" x14ac:dyDescent="0.2">
      <c r="A25" s="16">
        <v>20</v>
      </c>
      <c r="B25" s="17"/>
      <c r="C25" s="23" t="str">
        <f>UPPER(GRUPO!B21)</f>
        <v>MORENO FLORES FERNANDA ZOE</v>
      </c>
      <c r="D25" s="18" t="e">
        <f>GRUPO!#REF!</f>
        <v>#REF!</v>
      </c>
      <c r="E25" s="18" t="e">
        <f>GRUPO!#REF!</f>
        <v>#REF!</v>
      </c>
    </row>
    <row r="26" spans="1:5" ht="14.85" customHeight="1" thickBot="1" x14ac:dyDescent="0.25">
      <c r="A26" s="19">
        <v>21</v>
      </c>
      <c r="B26" s="20"/>
      <c r="C26" s="29" t="str">
        <f>UPPER(GRUPO!B22)</f>
        <v>ORTEGA SOLÍS OMAR</v>
      </c>
      <c r="D26" s="21" t="e">
        <f>GRUPO!#REF!</f>
        <v>#REF!</v>
      </c>
      <c r="E26" s="21" t="e">
        <f>GRUPO!#REF!</f>
        <v>#REF!</v>
      </c>
    </row>
    <row r="27" spans="1:5" ht="14.85" customHeight="1" x14ac:dyDescent="0.2">
      <c r="A27" s="13">
        <v>22</v>
      </c>
      <c r="B27" s="14"/>
      <c r="C27" s="28" t="str">
        <f>UPPER(GRUPO!B23)</f>
        <v>PATIÑO SOTELO MIGUEL ÁNGEL</v>
      </c>
      <c r="D27" s="15" t="e">
        <f>GRUPO!#REF!</f>
        <v>#REF!</v>
      </c>
      <c r="E27" s="15" t="e">
        <f>GRUPO!#REF!</f>
        <v>#REF!</v>
      </c>
    </row>
    <row r="28" spans="1:5" ht="14.85" customHeight="1" x14ac:dyDescent="0.2">
      <c r="A28" s="16">
        <v>23</v>
      </c>
      <c r="B28" s="17"/>
      <c r="C28" s="23" t="str">
        <f>UPPER(GRUPO!B24)</f>
        <v>PEÑA ROBLEDO MA. JOSÉ</v>
      </c>
      <c r="D28" s="18" t="e">
        <f>GRUPO!#REF!</f>
        <v>#REF!</v>
      </c>
      <c r="E28" s="18" t="e">
        <f>GRUPO!#REF!</f>
        <v>#REF!</v>
      </c>
    </row>
    <row r="29" spans="1:5" ht="14.85" customHeight="1" thickBot="1" x14ac:dyDescent="0.25">
      <c r="A29" s="19">
        <v>24</v>
      </c>
      <c r="B29" s="20"/>
      <c r="C29" s="29" t="str">
        <f>UPPER(GRUPO!B25)</f>
        <v>RAMÍREZ LÓPEZ CARMEN</v>
      </c>
      <c r="D29" s="21" t="e">
        <f>GRUPO!#REF!</f>
        <v>#REF!</v>
      </c>
      <c r="E29" s="21" t="e">
        <f>GRUPO!#REF!</f>
        <v>#REF!</v>
      </c>
    </row>
    <row r="30" spans="1:5" ht="14.85" customHeight="1" x14ac:dyDescent="0.2">
      <c r="A30" s="13">
        <v>25</v>
      </c>
      <c r="B30" s="14"/>
      <c r="C30" s="28" t="str">
        <f>UPPER(GRUPO!B26)</f>
        <v>RIVERA REYNA NAYELI</v>
      </c>
      <c r="D30" s="15" t="e">
        <f>GRUPO!#REF!</f>
        <v>#REF!</v>
      </c>
      <c r="E30" s="15" t="e">
        <f>GRUPO!#REF!</f>
        <v>#REF!</v>
      </c>
    </row>
    <row r="31" spans="1:5" ht="14.85" customHeight="1" x14ac:dyDescent="0.2">
      <c r="A31" s="16">
        <v>26</v>
      </c>
      <c r="B31" s="17"/>
      <c r="C31" s="23" t="str">
        <f>UPPER(GRUPO!B27)</f>
        <v>RODRÍGUEZ MENA JOSÉ PABLO</v>
      </c>
      <c r="D31" s="18" t="e">
        <f>GRUPO!#REF!</f>
        <v>#REF!</v>
      </c>
      <c r="E31" s="18" t="e">
        <f>GRUPO!#REF!</f>
        <v>#REF!</v>
      </c>
    </row>
    <row r="32" spans="1:5" ht="14.85" customHeight="1" thickBot="1" x14ac:dyDescent="0.25">
      <c r="A32" s="19">
        <v>27</v>
      </c>
      <c r="B32" s="20"/>
      <c r="C32" s="29" t="str">
        <f>UPPER(GRUPO!B28)</f>
        <v>SALGADO DÍAZ DANNA PAOLA</v>
      </c>
      <c r="D32" s="21" t="e">
        <f>GRUPO!#REF!</f>
        <v>#REF!</v>
      </c>
      <c r="E32" s="21" t="e">
        <f>GRUPO!#REF!</f>
        <v>#REF!</v>
      </c>
    </row>
    <row r="33" spans="1:5" ht="14.85" customHeight="1" x14ac:dyDescent="0.2">
      <c r="A33" s="13">
        <v>28</v>
      </c>
      <c r="B33" s="14"/>
      <c r="C33" s="28" t="str">
        <f>UPPER(GRUPO!B29)</f>
        <v>SOTELO VARGAS JUAN ROMAN</v>
      </c>
      <c r="D33" s="15" t="e">
        <f>GRUPO!#REF!</f>
        <v>#REF!</v>
      </c>
      <c r="E33" s="15" t="e">
        <f>GRUPO!#REF!</f>
        <v>#REF!</v>
      </c>
    </row>
    <row r="34" spans="1:5" ht="14.85" customHeight="1" x14ac:dyDescent="0.2"/>
    <row r="35" spans="1:5" ht="14.85" customHeight="1" x14ac:dyDescent="0.2"/>
    <row r="36" spans="1:5" ht="14.85" customHeight="1" x14ac:dyDescent="0.2"/>
    <row r="37" spans="1:5" ht="14.85" customHeight="1" x14ac:dyDescent="0.2"/>
    <row r="38" spans="1:5" ht="14.85" customHeight="1" x14ac:dyDescent="0.2"/>
    <row r="39" spans="1:5" ht="14.85" customHeight="1" x14ac:dyDescent="0.2"/>
    <row r="40" spans="1:5" ht="14.85" customHeight="1" x14ac:dyDescent="0.2"/>
    <row r="41" spans="1:5" ht="14.85" customHeight="1" x14ac:dyDescent="0.2"/>
    <row r="42" spans="1:5" ht="14.85" customHeight="1" x14ac:dyDescent="0.2"/>
    <row r="43" spans="1:5" ht="14.85" customHeight="1" x14ac:dyDescent="0.2"/>
    <row r="44" spans="1:5" ht="14.85" customHeight="1" x14ac:dyDescent="0.2"/>
    <row r="45" spans="1:5" ht="14.85" customHeight="1" x14ac:dyDescent="0.2"/>
  </sheetData>
  <pageMargins left="0.19685039370078741" right="0.70866141732283472" top="0.3937007874015748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5"/>
  <sheetViews>
    <sheetView zoomScaleNormal="100" workbookViewId="0">
      <selection activeCell="I19" sqref="I19"/>
    </sheetView>
  </sheetViews>
  <sheetFormatPr baseColWidth="10" defaultRowHeight="12.75" x14ac:dyDescent="0.2"/>
  <cols>
    <col min="1" max="1" width="2.7109375" customWidth="1"/>
    <col min="2" max="2" width="0.28515625" customWidth="1"/>
    <col min="3" max="3" width="29.7109375" customWidth="1"/>
    <col min="4" max="4" width="3.28515625" customWidth="1"/>
    <col min="5" max="5" width="3.42578125" customWidth="1"/>
    <col min="6" max="6" width="1.85546875" customWidth="1"/>
  </cols>
  <sheetData>
    <row r="1" spans="1:5" ht="12.6" customHeight="1" x14ac:dyDescent="0.25">
      <c r="A1" s="6" t="s">
        <v>10</v>
      </c>
      <c r="B1" s="6"/>
      <c r="C1" s="7"/>
    </row>
    <row r="2" spans="1:5" ht="12.6" customHeight="1" x14ac:dyDescent="0.25">
      <c r="A2" s="6" t="s">
        <v>2</v>
      </c>
      <c r="B2" s="6"/>
      <c r="C2" s="7"/>
    </row>
    <row r="3" spans="1:5" ht="12.6" customHeight="1" x14ac:dyDescent="0.25">
      <c r="A3" s="6" t="s">
        <v>3</v>
      </c>
      <c r="B3" s="6"/>
      <c r="C3" s="7"/>
    </row>
    <row r="4" spans="1:5" ht="12.6" customHeight="1" x14ac:dyDescent="0.25">
      <c r="A4" s="8" t="s">
        <v>6</v>
      </c>
      <c r="B4" s="8"/>
      <c r="C4" s="9"/>
    </row>
    <row r="5" spans="1:5" ht="14.1" customHeight="1" x14ac:dyDescent="0.2">
      <c r="A5" s="10"/>
      <c r="B5" s="10"/>
      <c r="C5" s="10"/>
      <c r="D5" s="11" t="s">
        <v>8</v>
      </c>
      <c r="E5" s="12" t="s">
        <v>9</v>
      </c>
    </row>
    <row r="6" spans="1:5" ht="14.85" customHeight="1" x14ac:dyDescent="0.2">
      <c r="A6" s="16">
        <v>1</v>
      </c>
      <c r="B6" s="17"/>
      <c r="C6" s="23" t="str">
        <f>UPPER(GRUPO!$B2)</f>
        <v>ÁLVAREZ FLORES MARCO ANTONIO</v>
      </c>
      <c r="D6" s="18" t="e">
        <f>GRUPO!#REF!</f>
        <v>#REF!</v>
      </c>
      <c r="E6" s="18" t="e">
        <f>GRUPO!#REF!</f>
        <v>#REF!</v>
      </c>
    </row>
    <row r="7" spans="1:5" ht="14.85" customHeight="1" x14ac:dyDescent="0.2">
      <c r="A7" s="16">
        <v>2</v>
      </c>
      <c r="B7" s="17"/>
      <c r="C7" s="23" t="str">
        <f>UPPER(GRUPO!$B3)</f>
        <v>ATILANO LÓPEZ ISAAC LEONARDO</v>
      </c>
      <c r="D7" s="18" t="e">
        <f>GRUPO!#REF!</f>
        <v>#REF!</v>
      </c>
      <c r="E7" s="18" t="e">
        <f>GRUPO!#REF!</f>
        <v>#REF!</v>
      </c>
    </row>
    <row r="8" spans="1:5" ht="14.85" customHeight="1" thickBot="1" x14ac:dyDescent="0.25">
      <c r="A8" s="19">
        <v>3</v>
      </c>
      <c r="B8" s="20"/>
      <c r="C8" s="29" t="str">
        <f>UPPER(GRUPO!$B4)</f>
        <v>BAUTISTA ARECHIGA ITZEL SARASVATI</v>
      </c>
      <c r="D8" s="21" t="e">
        <f>GRUPO!#REF!</f>
        <v>#REF!</v>
      </c>
      <c r="E8" s="21" t="e">
        <f>GRUPO!#REF!</f>
        <v>#REF!</v>
      </c>
    </row>
    <row r="9" spans="1:5" ht="14.85" customHeight="1" x14ac:dyDescent="0.2">
      <c r="A9" s="13">
        <v>4</v>
      </c>
      <c r="B9" s="14"/>
      <c r="C9" s="28" t="str">
        <f>UPPER(GRUPO!$B5)</f>
        <v>CAMPOS ÁLVAREZ TABAEEL</v>
      </c>
      <c r="D9" s="15" t="e">
        <f>GRUPO!#REF!</f>
        <v>#REF!</v>
      </c>
      <c r="E9" s="15" t="e">
        <f>GRUPO!#REF!</f>
        <v>#REF!</v>
      </c>
    </row>
    <row r="10" spans="1:5" ht="14.85" customHeight="1" x14ac:dyDescent="0.2">
      <c r="A10" s="16">
        <v>5</v>
      </c>
      <c r="B10" s="17"/>
      <c r="C10" s="23" t="str">
        <f>UPPER(GRUPO!$B6)</f>
        <v>CANALIZO BARRÓN BERNARDO</v>
      </c>
      <c r="D10" s="18" t="e">
        <f>GRUPO!#REF!</f>
        <v>#REF!</v>
      </c>
      <c r="E10" s="18" t="e">
        <f>GRUPO!#REF!</f>
        <v>#REF!</v>
      </c>
    </row>
    <row r="11" spans="1:5" ht="14.85" customHeight="1" thickBot="1" x14ac:dyDescent="0.25">
      <c r="A11" s="19">
        <v>6</v>
      </c>
      <c r="B11" s="20"/>
      <c r="C11" s="29" t="str">
        <f>UPPER(GRUPO!$B7)</f>
        <v>CRUZ ALVARADO MAXIMILIANO</v>
      </c>
      <c r="D11" s="21" t="e">
        <f>GRUPO!#REF!</f>
        <v>#REF!</v>
      </c>
      <c r="E11" s="21" t="e">
        <f>GRUPO!#REF!</f>
        <v>#REF!</v>
      </c>
    </row>
    <row r="12" spans="1:5" ht="14.85" customHeight="1" x14ac:dyDescent="0.2">
      <c r="A12" s="13">
        <v>7</v>
      </c>
      <c r="B12" s="14"/>
      <c r="C12" s="28" t="str">
        <f>UPPER(GRUPO!$B8)</f>
        <v>CRUZ ROMÁN LEONARDO MIGUEL</v>
      </c>
      <c r="D12" s="15" t="e">
        <f>GRUPO!#REF!</f>
        <v>#REF!</v>
      </c>
      <c r="E12" s="15" t="e">
        <f>GRUPO!#REF!</f>
        <v>#REF!</v>
      </c>
    </row>
    <row r="13" spans="1:5" ht="14.85" customHeight="1" x14ac:dyDescent="0.2">
      <c r="A13" s="16">
        <v>8</v>
      </c>
      <c r="B13" s="17"/>
      <c r="C13" s="23" t="str">
        <f>UPPER(GRUPO!$B9)</f>
        <v>DEL VALLE FRANCO XIMENA</v>
      </c>
      <c r="D13" s="18" t="e">
        <f>GRUPO!#REF!</f>
        <v>#REF!</v>
      </c>
      <c r="E13" s="18" t="e">
        <f>GRUPO!#REF!</f>
        <v>#REF!</v>
      </c>
    </row>
    <row r="14" spans="1:5" ht="14.85" customHeight="1" thickBot="1" x14ac:dyDescent="0.25">
      <c r="A14" s="19">
        <v>9</v>
      </c>
      <c r="B14" s="20"/>
      <c r="C14" s="29" t="str">
        <f>UPPER(GRUPO!$B10)</f>
        <v>DELGADO FLORES LUZ RAQUEL</v>
      </c>
      <c r="D14" s="21" t="e">
        <f>GRUPO!#REF!</f>
        <v>#REF!</v>
      </c>
      <c r="E14" s="21" t="e">
        <f>GRUPO!#REF!</f>
        <v>#REF!</v>
      </c>
    </row>
    <row r="15" spans="1:5" ht="14.85" customHeight="1" x14ac:dyDescent="0.2">
      <c r="A15" s="13">
        <v>10</v>
      </c>
      <c r="B15" s="14"/>
      <c r="C15" s="28" t="str">
        <f>UPPER(GRUPO!$B11)</f>
        <v>FLORES TORRES ANGELICA GABRIELA</v>
      </c>
      <c r="D15" s="15" t="e">
        <f>GRUPO!#REF!</f>
        <v>#REF!</v>
      </c>
      <c r="E15" s="15" t="e">
        <f>GRUPO!#REF!</f>
        <v>#REF!</v>
      </c>
    </row>
    <row r="16" spans="1:5" ht="14.85" customHeight="1" x14ac:dyDescent="0.2">
      <c r="A16" s="16">
        <v>11</v>
      </c>
      <c r="B16" s="17"/>
      <c r="C16" s="23" t="str">
        <f>UPPER(GRUPO!$B12)</f>
        <v>GARCÍA LÓPEZ LUIS DANIEL</v>
      </c>
      <c r="D16" s="18" t="e">
        <f>GRUPO!#REF!</f>
        <v>#REF!</v>
      </c>
      <c r="E16" s="18" t="e">
        <f>GRUPO!#REF!</f>
        <v>#REF!</v>
      </c>
    </row>
    <row r="17" spans="1:6" ht="14.85" customHeight="1" thickBot="1" x14ac:dyDescent="0.25">
      <c r="A17" s="19">
        <v>12</v>
      </c>
      <c r="B17" s="20"/>
      <c r="C17" s="29" t="str">
        <f>UPPER(GRUPO!$B13)</f>
        <v>GÓMEZ JIMÉNEZ CITLALI PAOLA</v>
      </c>
      <c r="D17" s="21" t="e">
        <f>GRUPO!#REF!</f>
        <v>#REF!</v>
      </c>
      <c r="E17" s="21" t="e">
        <f>GRUPO!#REF!</f>
        <v>#REF!</v>
      </c>
    </row>
    <row r="18" spans="1:6" ht="14.85" customHeight="1" x14ac:dyDescent="0.2">
      <c r="A18" s="13">
        <v>13</v>
      </c>
      <c r="B18" s="14"/>
      <c r="C18" s="28" t="str">
        <f>UPPER(GRUPO!$B14)</f>
        <v>GUEVARA CASANUEVA ALEJANDRA</v>
      </c>
      <c r="D18" s="15" t="e">
        <f>GRUPO!#REF!</f>
        <v>#REF!</v>
      </c>
      <c r="E18" s="15" t="e">
        <f>GRUPO!#REF!</f>
        <v>#REF!</v>
      </c>
    </row>
    <row r="19" spans="1:6" ht="14.85" customHeight="1" x14ac:dyDescent="0.2">
      <c r="A19" s="16">
        <v>14</v>
      </c>
      <c r="B19" s="17"/>
      <c r="C19" s="23" t="str">
        <f>UPPER(GRUPO!$B15)</f>
        <v>GUTIÉRREZ BAUTISTA JUAN MANUEL</v>
      </c>
      <c r="D19" s="18" t="e">
        <f>GRUPO!#REF!</f>
        <v>#REF!</v>
      </c>
      <c r="E19" s="18" t="e">
        <f>GRUPO!#REF!</f>
        <v>#REF!</v>
      </c>
    </row>
    <row r="20" spans="1:6" ht="14.85" customHeight="1" thickBot="1" x14ac:dyDescent="0.25">
      <c r="A20" s="19">
        <v>15</v>
      </c>
      <c r="B20" s="20"/>
      <c r="C20" s="29" t="str">
        <f>UPPER(GRUPO!$B16)</f>
        <v>HERNÁNDEZ HERNÁNDEZ MARIO ALVARO</v>
      </c>
      <c r="D20" s="21" t="e">
        <f>GRUPO!#REF!</f>
        <v>#REF!</v>
      </c>
      <c r="E20" s="21" t="e">
        <f>GRUPO!#REF!</f>
        <v>#REF!</v>
      </c>
      <c r="F20" s="10"/>
    </row>
    <row r="21" spans="1:6" ht="14.85" customHeight="1" x14ac:dyDescent="0.2">
      <c r="A21" s="13">
        <v>16</v>
      </c>
      <c r="B21" s="14"/>
      <c r="C21" s="28" t="str">
        <f>UPPER(GRUPO!$B17)</f>
        <v>MARTÍNEZ GÓNZALEZ JOSÉ ALONSO</v>
      </c>
      <c r="D21" s="15" t="e">
        <f>GRUPO!#REF!</f>
        <v>#REF!</v>
      </c>
      <c r="E21" s="15" t="e">
        <f>GRUPO!#REF!</f>
        <v>#REF!</v>
      </c>
    </row>
    <row r="22" spans="1:6" ht="14.85" customHeight="1" x14ac:dyDescent="0.2">
      <c r="A22" s="16">
        <v>17</v>
      </c>
      <c r="B22" s="17"/>
      <c r="C22" s="23" t="str">
        <f>UPPER(GRUPO!$B18)</f>
        <v>MARTÍNEZ JAVIER EDUARDO ALBERTO</v>
      </c>
      <c r="D22" s="18" t="e">
        <f>GRUPO!#REF!</f>
        <v>#REF!</v>
      </c>
      <c r="E22" s="18" t="e">
        <f>GRUPO!#REF!</f>
        <v>#REF!</v>
      </c>
    </row>
    <row r="23" spans="1:6" ht="14.85" customHeight="1" thickBot="1" x14ac:dyDescent="0.25">
      <c r="A23" s="19">
        <v>18</v>
      </c>
      <c r="B23" s="20"/>
      <c r="C23" s="29" t="str">
        <f>UPPER(GRUPO!$B19)</f>
        <v>MAYA MARTÍNEZ JAQUELINE</v>
      </c>
      <c r="D23" s="21" t="e">
        <f>GRUPO!#REF!</f>
        <v>#REF!</v>
      </c>
      <c r="E23" s="21" t="e">
        <f>GRUPO!#REF!</f>
        <v>#REF!</v>
      </c>
    </row>
    <row r="24" spans="1:6" ht="14.85" customHeight="1" x14ac:dyDescent="0.2">
      <c r="A24" s="13">
        <v>19</v>
      </c>
      <c r="B24" s="14"/>
      <c r="C24" s="28" t="str">
        <f>UPPER(GRUPO!$B20)</f>
        <v>MÉNDEZ CASTRO KAREN</v>
      </c>
      <c r="D24" s="15" t="e">
        <f>GRUPO!#REF!</f>
        <v>#REF!</v>
      </c>
      <c r="E24" s="15" t="e">
        <f>GRUPO!#REF!</f>
        <v>#REF!</v>
      </c>
    </row>
    <row r="25" spans="1:6" ht="14.85" customHeight="1" x14ac:dyDescent="0.2">
      <c r="A25" s="16">
        <v>20</v>
      </c>
      <c r="B25" s="17"/>
      <c r="C25" s="23" t="str">
        <f>UPPER(GRUPO!$B21)</f>
        <v>MORENO FLORES FERNANDA ZOE</v>
      </c>
      <c r="D25" s="18" t="e">
        <f>GRUPO!#REF!</f>
        <v>#REF!</v>
      </c>
      <c r="E25" s="18" t="e">
        <f>GRUPO!#REF!</f>
        <v>#REF!</v>
      </c>
    </row>
    <row r="26" spans="1:6" ht="14.85" customHeight="1" thickBot="1" x14ac:dyDescent="0.25">
      <c r="A26" s="19">
        <v>21</v>
      </c>
      <c r="B26" s="20"/>
      <c r="C26" s="29" t="str">
        <f>UPPER(GRUPO!$B22)</f>
        <v>ORTEGA SOLÍS OMAR</v>
      </c>
      <c r="D26" s="21" t="e">
        <f>GRUPO!#REF!</f>
        <v>#REF!</v>
      </c>
      <c r="E26" s="21" t="e">
        <f>GRUPO!#REF!</f>
        <v>#REF!</v>
      </c>
    </row>
    <row r="27" spans="1:6" ht="14.85" customHeight="1" x14ac:dyDescent="0.2">
      <c r="A27" s="13">
        <v>22</v>
      </c>
      <c r="B27" s="14"/>
      <c r="C27" s="28" t="str">
        <f>UPPER(GRUPO!$B23)</f>
        <v>PATIÑO SOTELO MIGUEL ÁNGEL</v>
      </c>
      <c r="D27" s="15" t="e">
        <f>GRUPO!#REF!</f>
        <v>#REF!</v>
      </c>
      <c r="E27" s="15" t="e">
        <f>GRUPO!#REF!</f>
        <v>#REF!</v>
      </c>
    </row>
    <row r="28" spans="1:6" ht="14.85" customHeight="1" x14ac:dyDescent="0.2">
      <c r="A28" s="16">
        <v>23</v>
      </c>
      <c r="B28" s="17"/>
      <c r="C28" s="23" t="str">
        <f>UPPER(GRUPO!$B24)</f>
        <v>PEÑA ROBLEDO MA. JOSÉ</v>
      </c>
      <c r="D28" s="18" t="e">
        <f>GRUPO!#REF!</f>
        <v>#REF!</v>
      </c>
      <c r="E28" s="18" t="e">
        <f>GRUPO!#REF!</f>
        <v>#REF!</v>
      </c>
    </row>
    <row r="29" spans="1:6" ht="14.85" customHeight="1" thickBot="1" x14ac:dyDescent="0.25">
      <c r="A29" s="19">
        <v>24</v>
      </c>
      <c r="B29" s="20"/>
      <c r="C29" s="29" t="str">
        <f>UPPER(GRUPO!$B25)</f>
        <v>RAMÍREZ LÓPEZ CARMEN</v>
      </c>
      <c r="D29" s="21" t="e">
        <f>GRUPO!#REF!</f>
        <v>#REF!</v>
      </c>
      <c r="E29" s="21" t="e">
        <f>GRUPO!#REF!</f>
        <v>#REF!</v>
      </c>
    </row>
    <row r="30" spans="1:6" ht="14.85" customHeight="1" x14ac:dyDescent="0.2">
      <c r="A30" s="13">
        <v>25</v>
      </c>
      <c r="B30" s="14"/>
      <c r="C30" s="28" t="str">
        <f>UPPER(GRUPO!$B26)</f>
        <v>RIVERA REYNA NAYELI</v>
      </c>
      <c r="D30" s="15" t="e">
        <f>GRUPO!#REF!</f>
        <v>#REF!</v>
      </c>
      <c r="E30" s="15" t="e">
        <f>GRUPO!#REF!</f>
        <v>#REF!</v>
      </c>
    </row>
    <row r="31" spans="1:6" ht="14.85" customHeight="1" x14ac:dyDescent="0.2">
      <c r="A31" s="16">
        <v>26</v>
      </c>
      <c r="B31" s="17"/>
      <c r="C31" s="23" t="str">
        <f>UPPER(GRUPO!$B27)</f>
        <v>RODRÍGUEZ MENA JOSÉ PABLO</v>
      </c>
      <c r="D31" s="18" t="e">
        <f>GRUPO!#REF!</f>
        <v>#REF!</v>
      </c>
      <c r="E31" s="18" t="e">
        <f>GRUPO!#REF!</f>
        <v>#REF!</v>
      </c>
    </row>
    <row r="32" spans="1:6" ht="14.85" customHeight="1" thickBot="1" x14ac:dyDescent="0.25">
      <c r="A32" s="19">
        <v>27</v>
      </c>
      <c r="B32" s="20"/>
      <c r="C32" s="29" t="str">
        <f>UPPER(GRUPO!$B28)</f>
        <v>SALGADO DÍAZ DANNA PAOLA</v>
      </c>
      <c r="D32" s="21" t="e">
        <f>GRUPO!#REF!</f>
        <v>#REF!</v>
      </c>
      <c r="E32" s="21" t="e">
        <f>GRUPO!#REF!</f>
        <v>#REF!</v>
      </c>
    </row>
    <row r="33" spans="1:5" ht="14.85" customHeight="1" x14ac:dyDescent="0.2">
      <c r="A33" s="13">
        <v>28</v>
      </c>
      <c r="B33" s="14"/>
      <c r="C33" s="28" t="str">
        <f>UPPER(GRUPO!$B29)</f>
        <v>SOTELO VARGAS JUAN ROMAN</v>
      </c>
      <c r="D33" s="15" t="e">
        <f>GRUPO!#REF!</f>
        <v>#REF!</v>
      </c>
      <c r="E33" s="15" t="e">
        <f>GRUPO!#REF!</f>
        <v>#REF!</v>
      </c>
    </row>
    <row r="34" spans="1:5" ht="14.85" customHeight="1" x14ac:dyDescent="0.2"/>
    <row r="35" spans="1:5" ht="14.85" customHeight="1" x14ac:dyDescent="0.2"/>
    <row r="36" spans="1:5" ht="14.85" customHeight="1" x14ac:dyDescent="0.2"/>
    <row r="37" spans="1:5" ht="14.85" customHeight="1" x14ac:dyDescent="0.2"/>
    <row r="38" spans="1:5" ht="14.85" customHeight="1" x14ac:dyDescent="0.2"/>
    <row r="39" spans="1:5" ht="14.85" customHeight="1" x14ac:dyDescent="0.2"/>
    <row r="40" spans="1:5" ht="14.85" customHeight="1" x14ac:dyDescent="0.2"/>
    <row r="41" spans="1:5" ht="14.85" customHeight="1" x14ac:dyDescent="0.2"/>
    <row r="42" spans="1:5" ht="14.85" customHeight="1" x14ac:dyDescent="0.2"/>
    <row r="43" spans="1:5" ht="14.85" customHeight="1" x14ac:dyDescent="0.2"/>
    <row r="44" spans="1:5" ht="14.85" customHeight="1" x14ac:dyDescent="0.2"/>
    <row r="45" spans="1:5" ht="14.85" customHeight="1" x14ac:dyDescent="0.2"/>
  </sheetData>
  <pageMargins left="0.19685039370078741" right="0.70866141732283472" top="0.3937007874015748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GRUPO</vt:lpstr>
      <vt:lpstr>LISTA</vt:lpstr>
      <vt:lpstr>CALIF EP1</vt:lpstr>
      <vt:lpstr>CALIF EP2</vt:lpstr>
      <vt:lpstr>CALIF EP3</vt:lpstr>
      <vt:lpstr>'CALIF EP1'!Títulos_a_imprimir</vt:lpstr>
      <vt:lpstr>'CALIF EP2'!Títulos_a_imprimir</vt:lpstr>
      <vt:lpstr>'CALIF EP3'!Títulos_a_imprimir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Peña</dc:creator>
  <cp:lastModifiedBy>Salvador</cp:lastModifiedBy>
  <cp:lastPrinted>2017-02-22T04:02:38Z</cp:lastPrinted>
  <dcterms:created xsi:type="dcterms:W3CDTF">2006-08-15T16:47:48Z</dcterms:created>
  <dcterms:modified xsi:type="dcterms:W3CDTF">2021-01-23T23:36:07Z</dcterms:modified>
</cp:coreProperties>
</file>