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13_ncr:1_{152FABDE-230D-4F88-9AC9-B28D2F5E2B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RUPO" sheetId="1" r:id="rId1"/>
    <sheet name="LISTA" sheetId="3" r:id="rId2"/>
    <sheet name="CALIF EP1" sheetId="8" r:id="rId3"/>
    <sheet name="CALIF EP2" sheetId="5" r:id="rId4"/>
    <sheet name="CALIF EP3" sheetId="6" r:id="rId5"/>
  </sheets>
  <definedNames>
    <definedName name="_xlnm.Print_Titles" localSheetId="2">'CALIF EP1'!$1:$5</definedName>
    <definedName name="_xlnm.Print_Titles" localSheetId="3">'CALIF EP2'!$1:$5</definedName>
    <definedName name="_xlnm.Print_Titles" localSheetId="4">'CALIF EP3'!$1:$5</definedName>
  </definedNames>
  <calcPr calcId="191029"/>
</workbook>
</file>

<file path=xl/calcChain.xml><?xml version="1.0" encoding="utf-8"?>
<calcChain xmlns="http://schemas.openxmlformats.org/spreadsheetml/2006/main">
  <c r="C25" i="3" l="1"/>
  <c r="C24" i="3"/>
  <c r="C23" i="3"/>
  <c r="C22" i="3"/>
  <c r="C21" i="3"/>
  <c r="C20" i="3"/>
  <c r="C19" i="3"/>
  <c r="C18" i="3"/>
  <c r="C17" i="3"/>
  <c r="C16" i="3"/>
  <c r="C15" i="3"/>
  <c r="C14" i="3"/>
  <c r="C12" i="3"/>
  <c r="C11" i="3"/>
  <c r="C10" i="3"/>
  <c r="C9" i="3"/>
  <c r="C8" i="3"/>
  <c r="C7" i="3"/>
  <c r="C6" i="3"/>
  <c r="C5" i="3"/>
  <c r="C4" i="3"/>
  <c r="C3" i="3"/>
  <c r="E28" i="6"/>
  <c r="C28" i="6"/>
  <c r="E27" i="6"/>
  <c r="C27" i="6"/>
  <c r="E26" i="6"/>
  <c r="C26" i="6"/>
  <c r="E25" i="6"/>
  <c r="C2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E6" i="6"/>
  <c r="C6" i="6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6" i="5"/>
  <c r="C6" i="5"/>
  <c r="E28" i="8"/>
  <c r="C28" i="8"/>
  <c r="E27" i="8"/>
  <c r="C27" i="8"/>
  <c r="E26" i="8"/>
  <c r="C26" i="8"/>
  <c r="E25" i="8"/>
  <c r="C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5" i="8"/>
  <c r="C15" i="8"/>
  <c r="E14" i="8"/>
  <c r="C14" i="8"/>
  <c r="E13" i="8"/>
  <c r="C13" i="8"/>
  <c r="E12" i="8"/>
  <c r="C12" i="8"/>
  <c r="E11" i="8"/>
  <c r="C11" i="8"/>
  <c r="E10" i="8"/>
  <c r="C10" i="8"/>
  <c r="E9" i="8"/>
  <c r="C9" i="8"/>
  <c r="E8" i="8"/>
  <c r="C8" i="8"/>
  <c r="E7" i="8"/>
  <c r="C7" i="8"/>
  <c r="E6" i="8"/>
  <c r="C6" i="8"/>
  <c r="D28" i="8" l="1"/>
  <c r="D27" i="8"/>
  <c r="D26" i="8"/>
  <c r="D25" i="8"/>
  <c r="D28" i="5"/>
  <c r="D27" i="5"/>
  <c r="D26" i="5"/>
  <c r="D25" i="5"/>
  <c r="D25" i="6" l="1"/>
  <c r="D28" i="6"/>
  <c r="D26" i="6"/>
  <c r="D27" i="6"/>
  <c r="E16" i="6" l="1"/>
  <c r="C16" i="6"/>
  <c r="E16" i="5"/>
  <c r="C16" i="5"/>
  <c r="E16" i="8"/>
  <c r="C16" i="8"/>
  <c r="C13" i="3"/>
  <c r="D16" i="8" l="1"/>
  <c r="D15" i="8"/>
  <c r="D14" i="8"/>
  <c r="D13" i="8"/>
  <c r="D12" i="8"/>
  <c r="D10" i="8"/>
  <c r="D11" i="8" l="1"/>
  <c r="D11" i="5"/>
  <c r="D12" i="5"/>
  <c r="D10" i="6"/>
  <c r="D12" i="6"/>
  <c r="D14" i="6"/>
  <c r="D15" i="6"/>
  <c r="D11" i="6"/>
  <c r="D13" i="6"/>
  <c r="D16" i="6"/>
  <c r="D13" i="5" l="1"/>
  <c r="D15" i="5"/>
  <c r="D14" i="5"/>
  <c r="D16" i="5"/>
  <c r="D10" i="5" l="1"/>
  <c r="D24" i="6"/>
  <c r="D23" i="6"/>
  <c r="D21" i="6"/>
  <c r="D20" i="6"/>
  <c r="D18" i="6"/>
  <c r="D17" i="6"/>
  <c r="D9" i="6"/>
  <c r="D7" i="6"/>
  <c r="D6" i="6"/>
  <c r="D9" i="8" l="1"/>
  <c r="D19" i="5" l="1"/>
  <c r="D18" i="5"/>
  <c r="D17" i="5"/>
  <c r="D20" i="5"/>
  <c r="D9" i="5"/>
  <c r="D19" i="6"/>
  <c r="D20" i="8"/>
  <c r="D6" i="5" l="1"/>
  <c r="D6" i="8"/>
  <c r="D22" i="8" l="1"/>
  <c r="D22" i="5" l="1"/>
  <c r="D22" i="6"/>
  <c r="D8" i="6" l="1"/>
  <c r="D23" i="8" l="1"/>
  <c r="D23" i="5" l="1"/>
  <c r="D24" i="5" l="1"/>
  <c r="D21" i="5"/>
  <c r="D24" i="8"/>
  <c r="D21" i="8"/>
  <c r="D19" i="8" l="1"/>
  <c r="D8" i="5" l="1"/>
  <c r="D7" i="5" l="1"/>
  <c r="D8" i="8"/>
  <c r="D18" i="8"/>
  <c r="D7" i="8"/>
  <c r="D17" i="8"/>
  <c r="C2" i="3" l="1"/>
  <c r="B2" i="3"/>
</calcChain>
</file>

<file path=xl/sharedStrings.xml><?xml version="1.0" encoding="utf-8"?>
<sst xmlns="http://schemas.openxmlformats.org/spreadsheetml/2006/main" count="103" uniqueCount="75">
  <si>
    <t>PROMEDIO COMPU</t>
  </si>
  <si>
    <t>NUM. LISTA</t>
  </si>
  <si>
    <t>PROM EXAM</t>
  </si>
  <si>
    <t>1° parcial</t>
  </si>
  <si>
    <t>Grupo 0604</t>
  </si>
  <si>
    <t>Prof. PEÑA ZAVALA SALVADOR</t>
  </si>
  <si>
    <t>2° parcial</t>
  </si>
  <si>
    <t>CALIF</t>
  </si>
  <si>
    <t>FALTAS</t>
  </si>
  <si>
    <t>1704 (CONT. Y GEST. ADMINISTRATIVA)</t>
  </si>
  <si>
    <t>3° parcial</t>
  </si>
  <si>
    <t xml:space="preserve">      NOMBRE             604</t>
  </si>
  <si>
    <t>% reprobados 1° periodo</t>
  </si>
  <si>
    <t>% reprobados 2° periodo</t>
  </si>
  <si>
    <t>% reprobados 3° periodo</t>
  </si>
  <si>
    <t>% de reprobados 3 periodos</t>
  </si>
  <si>
    <t>% de reprobados anual</t>
  </si>
  <si>
    <t>Arreola Martínez Marco Antonio</t>
  </si>
  <si>
    <t>Chávez González Maria</t>
  </si>
  <si>
    <t>Díaz López Jaqueline</t>
  </si>
  <si>
    <t>Franco Alanis Valeria Noemi</t>
  </si>
  <si>
    <t>García Padilla Andrea Dennis</t>
  </si>
  <si>
    <t>García Porcayo Ana Paula</t>
  </si>
  <si>
    <t>Keller Montoya Kim Krista</t>
  </si>
  <si>
    <t>Lemus Reyna Diego</t>
  </si>
  <si>
    <t>León Gallegos Norma Mariana</t>
  </si>
  <si>
    <t>López García Angélica Mabel</t>
  </si>
  <si>
    <t>Manjarrez Escareño Diego Alí</t>
  </si>
  <si>
    <t>Martínez Antonio Ana Sofía</t>
  </si>
  <si>
    <t>Martínez Arana Adrián David</t>
  </si>
  <si>
    <t>Martínez Hernández Lizeth Mariel</t>
  </si>
  <si>
    <t>Meza Rodríguez Maximiliano</t>
  </si>
  <si>
    <t>Ortíz Ríos Vanessa</t>
  </si>
  <si>
    <t>Ramos Palomo Samantha</t>
  </si>
  <si>
    <t>Reyes González Emiliano</t>
  </si>
  <si>
    <t>Rodríguez Borja Sonia Ivette</t>
  </si>
  <si>
    <t>Rodríguez Granados José Miguel</t>
  </si>
  <si>
    <t>Velázquez Martínez Zurysadai Amanda</t>
  </si>
  <si>
    <t>% probable de reprobados</t>
  </si>
  <si>
    <t>Martínez García Diego Alexis</t>
  </si>
  <si>
    <t>CARRERA</t>
  </si>
  <si>
    <t>NO PARTICIPA</t>
  </si>
  <si>
    <t>% PARTICIPACIÓN</t>
  </si>
  <si>
    <t>SOC</t>
  </si>
  <si>
    <t>LAE</t>
  </si>
  <si>
    <t>E</t>
  </si>
  <si>
    <t>CP</t>
  </si>
  <si>
    <t>RI</t>
  </si>
  <si>
    <t>LAP</t>
  </si>
  <si>
    <t>CC</t>
  </si>
  <si>
    <t>PSI</t>
  </si>
  <si>
    <t>D</t>
  </si>
  <si>
    <t>Nava Hernández Ma. Fernanda</t>
  </si>
  <si>
    <t>.</t>
  </si>
  <si>
    <t>ORG. FAM</t>
  </si>
  <si>
    <t>3° EXAMEN</t>
  </si>
  <si>
    <t>CURSO $$$</t>
  </si>
  <si>
    <t>CALIF. 2° PERIODO</t>
  </si>
  <si>
    <t>MUNENP8</t>
  </si>
  <si>
    <t>REG</t>
  </si>
  <si>
    <t>INTERPREPAS</t>
  </si>
  <si>
    <t>IRLANDA</t>
  </si>
  <si>
    <t>3° Concurso Interprepas</t>
  </si>
  <si>
    <t>TURKIA</t>
  </si>
  <si>
    <t>NORUEGA</t>
  </si>
  <si>
    <t>DINAMARCA</t>
  </si>
  <si>
    <t>MARRUECOS</t>
  </si>
  <si>
    <t>ORGANIGRAMAS</t>
  </si>
  <si>
    <t>4° EXAMEN</t>
  </si>
  <si>
    <t>REGISTRADO</t>
  </si>
  <si>
    <t>NO PAR</t>
  </si>
  <si>
    <t>4° Concurso interprepas</t>
  </si>
  <si>
    <t>CUENTAS</t>
  </si>
  <si>
    <t>5° EXAMEN</t>
  </si>
  <si>
    <t>CONTA FAM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</si>
</sst>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Courier New"/>
      <family val="3"/>
    </font>
    <font>
      <b/>
      <u/>
      <sz val="9"/>
      <name val="Courier New"/>
      <family val="3"/>
    </font>
    <font>
      <b/>
      <sz val="5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10"/>
      <name val="Arial Narrow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Fill="1"/>
    <xf numFmtId="0" fontId="6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8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2" xfId="0" applyFont="1" applyBorder="1"/>
    <xf numFmtId="0" fontId="11" fillId="0" borderId="2" xfId="0" applyFont="1" applyBorder="1"/>
    <xf numFmtId="0" fontId="12" fillId="0" borderId="3" xfId="0" applyFont="1" applyFill="1" applyBorder="1" applyAlignment="1">
      <alignment horizontal="center"/>
    </xf>
    <xf numFmtId="0" fontId="10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11" fillId="0" borderId="5" xfId="0" applyFont="1" applyBorder="1"/>
    <xf numFmtId="0" fontId="1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1" fillId="0" borderId="1" xfId="0" applyFont="1" applyBorder="1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10" fillId="0" borderId="7" xfId="0" applyFont="1" applyBorder="1"/>
    <xf numFmtId="0" fontId="11" fillId="0" borderId="8" xfId="0" applyFont="1" applyBorder="1"/>
    <xf numFmtId="0" fontId="12" fillId="0" borderId="9" xfId="0" applyFont="1" applyFill="1" applyBorder="1" applyAlignment="1">
      <alignment horizontal="center"/>
    </xf>
    <xf numFmtId="0" fontId="11" fillId="0" borderId="4" xfId="0" applyFont="1" applyBorder="1"/>
    <xf numFmtId="0" fontId="11" fillId="0" borderId="10" xfId="0" applyFont="1" applyBorder="1"/>
    <xf numFmtId="0" fontId="3" fillId="0" borderId="7" xfId="0" applyFont="1" applyBorder="1"/>
    <xf numFmtId="0" fontId="11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4" fillId="0" borderId="17" xfId="0" applyFont="1" applyFill="1" applyBorder="1"/>
    <xf numFmtId="0" fontId="1" fillId="0" borderId="4" xfId="0" applyFont="1" applyBorder="1"/>
    <xf numFmtId="0" fontId="0" fillId="0" borderId="4" xfId="0" applyBorder="1"/>
    <xf numFmtId="0" fontId="3" fillId="0" borderId="18" xfId="0" applyFont="1" applyBorder="1"/>
    <xf numFmtId="0" fontId="10" fillId="0" borderId="19" xfId="0" applyFont="1" applyFill="1" applyBorder="1"/>
    <xf numFmtId="0" fontId="0" fillId="0" borderId="18" xfId="0" applyBorder="1"/>
    <xf numFmtId="0" fontId="10" fillId="0" borderId="2" xfId="0" applyFont="1" applyFill="1" applyBorder="1"/>
    <xf numFmtId="0" fontId="0" fillId="0" borderId="2" xfId="0" applyBorder="1"/>
    <xf numFmtId="0" fontId="10" fillId="0" borderId="18" xfId="0" applyFont="1" applyFill="1" applyBorder="1"/>
    <xf numFmtId="0" fontId="5" fillId="0" borderId="0" xfId="0" applyFont="1" applyFill="1" applyBorder="1"/>
    <xf numFmtId="0" fontId="2" fillId="4" borderId="0" xfId="0" applyFont="1" applyFill="1" applyAlignment="1">
      <alignment horizontal="center" textRotation="90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/>
    <xf numFmtId="0" fontId="1" fillId="6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textRotation="90" wrapText="1"/>
    </xf>
    <xf numFmtId="0" fontId="2" fillId="4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1" fillId="2" borderId="0" xfId="0" applyFont="1" applyFill="1" applyAlignment="1">
      <alignment textRotation="90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/>
    </xf>
    <xf numFmtId="0" fontId="4" fillId="8" borderId="0" xfId="0" applyFont="1" applyFill="1"/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3" borderId="0" xfId="0" applyFont="1" applyFill="1"/>
    <xf numFmtId="2" fontId="1" fillId="0" borderId="0" xfId="0" applyNumberFormat="1" applyFont="1" applyAlignment="1">
      <alignment horizontal="center"/>
    </xf>
    <xf numFmtId="2" fontId="1" fillId="5" borderId="0" xfId="0" applyNumberFormat="1" applyFont="1" applyFill="1"/>
    <xf numFmtId="2" fontId="1" fillId="9" borderId="0" xfId="0" applyNumberFormat="1" applyFont="1" applyFill="1"/>
    <xf numFmtId="2" fontId="1" fillId="0" borderId="0" xfId="0" applyNumberFormat="1" applyFont="1"/>
    <xf numFmtId="0" fontId="1" fillId="7" borderId="0" xfId="0" applyFont="1" applyFill="1" applyAlignment="1">
      <alignment horizontal="center" wrapText="1"/>
    </xf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7C80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648075" y="390525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923925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3838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1</xdr:row>
      <xdr:rowOff>923925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4029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1</xdr:row>
      <xdr:rowOff>923925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4219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1</xdr:row>
      <xdr:rowOff>923925</xdr:rowOff>
    </xdr:to>
    <xdr:cxnSp macro="">
      <xdr:nvCxnSpPr>
        <xdr:cNvPr id="10" name="9 Conector rec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4410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923925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4600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1</xdr:row>
      <xdr:rowOff>923925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4791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0</xdr:colOff>
      <xdr:row>1</xdr:row>
      <xdr:rowOff>923925</xdr:rowOff>
    </xdr:to>
    <xdr:cxnSp macro="">
      <xdr:nvCxnSpPr>
        <xdr:cNvPr id="16" name="15 Conector rec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4981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1</xdr:row>
      <xdr:rowOff>923925</xdr:rowOff>
    </xdr:to>
    <xdr:cxnSp macro="">
      <xdr:nvCxnSpPr>
        <xdr:cNvPr id="18" name="17 Conector rec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5172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0</xdr:colOff>
      <xdr:row>1</xdr:row>
      <xdr:rowOff>923925</xdr:rowOff>
    </xdr:to>
    <xdr:cxnSp macro="">
      <xdr:nvCxnSpPr>
        <xdr:cNvPr id="20" name="19 Conector rect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V="1">
          <a:off x="5362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923925</xdr:rowOff>
    </xdr:to>
    <xdr:cxnSp macro="">
      <xdr:nvCxnSpPr>
        <xdr:cNvPr id="22" name="21 Conector rec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V="1">
          <a:off x="5553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923925</xdr:rowOff>
    </xdr:to>
    <xdr:cxnSp macro="">
      <xdr:nvCxnSpPr>
        <xdr:cNvPr id="24" name="23 Conector rec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V="1">
          <a:off x="5743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923925</xdr:rowOff>
    </xdr:to>
    <xdr:cxnSp macro="">
      <xdr:nvCxnSpPr>
        <xdr:cNvPr id="26" name="25 Conector rec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V="1">
          <a:off x="5934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923925</xdr:rowOff>
    </xdr:to>
    <xdr:cxnSp macro="">
      <xdr:nvCxnSpPr>
        <xdr:cNvPr id="28" name="27 Conector rec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V="1">
          <a:off x="6124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</xdr:row>
      <xdr:rowOff>923925</xdr:rowOff>
    </xdr:to>
    <xdr:cxnSp macro="">
      <xdr:nvCxnSpPr>
        <xdr:cNvPr id="30" name="29 Conector rec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V="1">
          <a:off x="6315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</xdr:row>
      <xdr:rowOff>923925</xdr:rowOff>
    </xdr:to>
    <xdr:cxnSp macro="">
      <xdr:nvCxnSpPr>
        <xdr:cNvPr id="32" name="31 Conector rec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V="1">
          <a:off x="6505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</xdr:row>
      <xdr:rowOff>923925</xdr:rowOff>
    </xdr:to>
    <xdr:cxnSp macro="">
      <xdr:nvCxnSpPr>
        <xdr:cNvPr id="34" name="33 Conector rec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V="1">
          <a:off x="6696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</xdr:row>
      <xdr:rowOff>923925</xdr:rowOff>
    </xdr:to>
    <xdr:cxnSp macro="">
      <xdr:nvCxnSpPr>
        <xdr:cNvPr id="36" name="35 Conector rec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V="1">
          <a:off x="6886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</xdr:row>
      <xdr:rowOff>923925</xdr:rowOff>
    </xdr:to>
    <xdr:cxnSp macro="">
      <xdr:nvCxnSpPr>
        <xdr:cNvPr id="38" name="37 Conector recto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 flipV="1">
          <a:off x="7077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</xdr:row>
      <xdr:rowOff>923925</xdr:rowOff>
    </xdr:to>
    <xdr:cxnSp macro="">
      <xdr:nvCxnSpPr>
        <xdr:cNvPr id="39" name="38 Conector rec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7267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</xdr:row>
      <xdr:rowOff>923925</xdr:rowOff>
    </xdr:to>
    <xdr:cxnSp macro="">
      <xdr:nvCxnSpPr>
        <xdr:cNvPr id="41" name="40 Conector rec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V="1">
          <a:off x="7458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</xdr:row>
      <xdr:rowOff>923925</xdr:rowOff>
    </xdr:to>
    <xdr:cxnSp macro="">
      <xdr:nvCxnSpPr>
        <xdr:cNvPr id="43" name="42 Conector rec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V="1">
          <a:off x="7648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</xdr:row>
      <xdr:rowOff>923925</xdr:rowOff>
    </xdr:to>
    <xdr:cxnSp macro="">
      <xdr:nvCxnSpPr>
        <xdr:cNvPr id="45" name="44 Conector rec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7839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</xdr:row>
      <xdr:rowOff>923925</xdr:rowOff>
    </xdr:to>
    <xdr:cxnSp macro="">
      <xdr:nvCxnSpPr>
        <xdr:cNvPr id="46" name="45 Conector rec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8029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</xdr:row>
      <xdr:rowOff>923925</xdr:rowOff>
    </xdr:to>
    <xdr:cxnSp macro="">
      <xdr:nvCxnSpPr>
        <xdr:cNvPr id="48" name="47 Conector rec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V="1">
          <a:off x="8220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</xdr:row>
      <xdr:rowOff>923925</xdr:rowOff>
    </xdr:to>
    <xdr:cxnSp macro="">
      <xdr:nvCxnSpPr>
        <xdr:cNvPr id="50" name="49 Conector rec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8410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</xdr:row>
      <xdr:rowOff>0</xdr:rowOff>
    </xdr:from>
    <xdr:to>
      <xdr:col>30</xdr:col>
      <xdr:colOff>0</xdr:colOff>
      <xdr:row>1</xdr:row>
      <xdr:rowOff>923925</xdr:rowOff>
    </xdr:to>
    <xdr:cxnSp macro="">
      <xdr:nvCxnSpPr>
        <xdr:cNvPr id="51" name="50 Conector rec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V="1">
          <a:off x="8601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</xdr:row>
      <xdr:rowOff>0</xdr:rowOff>
    </xdr:from>
    <xdr:to>
      <xdr:col>31</xdr:col>
      <xdr:colOff>0</xdr:colOff>
      <xdr:row>1</xdr:row>
      <xdr:rowOff>923925</xdr:rowOff>
    </xdr:to>
    <xdr:cxnSp macro="">
      <xdr:nvCxnSpPr>
        <xdr:cNvPr id="53" name="52 Conector rec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V="1">
          <a:off x="8791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</xdr:row>
      <xdr:rowOff>923925</xdr:rowOff>
    </xdr:to>
    <xdr:cxnSp macro="">
      <xdr:nvCxnSpPr>
        <xdr:cNvPr id="55" name="54 Conector rec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V="1">
          <a:off x="8982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</xdr:row>
      <xdr:rowOff>0</xdr:rowOff>
    </xdr:from>
    <xdr:to>
      <xdr:col>33</xdr:col>
      <xdr:colOff>0</xdr:colOff>
      <xdr:row>1</xdr:row>
      <xdr:rowOff>923925</xdr:rowOff>
    </xdr:to>
    <xdr:cxnSp macro="">
      <xdr:nvCxnSpPr>
        <xdr:cNvPr id="57" name="56 Conector rec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V="1">
          <a:off x="9172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</xdr:row>
      <xdr:rowOff>0</xdr:rowOff>
    </xdr:from>
    <xdr:to>
      <xdr:col>34</xdr:col>
      <xdr:colOff>0</xdr:colOff>
      <xdr:row>1</xdr:row>
      <xdr:rowOff>923925</xdr:rowOff>
    </xdr:to>
    <xdr:cxnSp macro="">
      <xdr:nvCxnSpPr>
        <xdr:cNvPr id="59" name="58 Conector rec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flipV="1">
          <a:off x="9363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</xdr:row>
      <xdr:rowOff>0</xdr:rowOff>
    </xdr:from>
    <xdr:to>
      <xdr:col>35</xdr:col>
      <xdr:colOff>0</xdr:colOff>
      <xdr:row>1</xdr:row>
      <xdr:rowOff>923925</xdr:rowOff>
    </xdr:to>
    <xdr:cxnSp macro="">
      <xdr:nvCxnSpPr>
        <xdr:cNvPr id="61" name="60 Conector rec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V="1">
          <a:off x="9553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</xdr:row>
      <xdr:rowOff>0</xdr:rowOff>
    </xdr:from>
    <xdr:to>
      <xdr:col>36</xdr:col>
      <xdr:colOff>0</xdr:colOff>
      <xdr:row>1</xdr:row>
      <xdr:rowOff>923925</xdr:rowOff>
    </xdr:to>
    <xdr:cxnSp macro="">
      <xdr:nvCxnSpPr>
        <xdr:cNvPr id="63" name="62 Conector rec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 flipV="1">
          <a:off x="9744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</xdr:row>
      <xdr:rowOff>0</xdr:rowOff>
    </xdr:from>
    <xdr:to>
      <xdr:col>37</xdr:col>
      <xdr:colOff>0</xdr:colOff>
      <xdr:row>1</xdr:row>
      <xdr:rowOff>923925</xdr:rowOff>
    </xdr:to>
    <xdr:cxnSp macro="">
      <xdr:nvCxnSpPr>
        <xdr:cNvPr id="65" name="64 Conector rec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flipV="1">
          <a:off x="9934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</xdr:row>
      <xdr:rowOff>0</xdr:rowOff>
    </xdr:from>
    <xdr:to>
      <xdr:col>38</xdr:col>
      <xdr:colOff>0</xdr:colOff>
      <xdr:row>1</xdr:row>
      <xdr:rowOff>923925</xdr:rowOff>
    </xdr:to>
    <xdr:cxnSp macro="">
      <xdr:nvCxnSpPr>
        <xdr:cNvPr id="67" name="66 Conector recto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 flipV="1">
          <a:off x="10125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</xdr:row>
      <xdr:rowOff>0</xdr:rowOff>
    </xdr:from>
    <xdr:to>
      <xdr:col>39</xdr:col>
      <xdr:colOff>0</xdr:colOff>
      <xdr:row>1</xdr:row>
      <xdr:rowOff>923925</xdr:rowOff>
    </xdr:to>
    <xdr:cxnSp macro="">
      <xdr:nvCxnSpPr>
        <xdr:cNvPr id="69" name="68 Conector recto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 flipV="1">
          <a:off x="103155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</xdr:row>
      <xdr:rowOff>0</xdr:rowOff>
    </xdr:from>
    <xdr:to>
      <xdr:col>40</xdr:col>
      <xdr:colOff>0</xdr:colOff>
      <xdr:row>1</xdr:row>
      <xdr:rowOff>923925</xdr:rowOff>
    </xdr:to>
    <xdr:cxnSp macro="">
      <xdr:nvCxnSpPr>
        <xdr:cNvPr id="71" name="70 Conector recto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/>
      </xdr:nvCxnSpPr>
      <xdr:spPr>
        <a:xfrm flipV="1">
          <a:off x="10506075" y="381000"/>
          <a:ext cx="1905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H9" sqref="AH9"/>
    </sheetView>
  </sheetViews>
  <sheetFormatPr baseColWidth="10" defaultColWidth="11.5703125" defaultRowHeight="15" x14ac:dyDescent="0.2"/>
  <cols>
    <col min="1" max="1" width="3.7109375" style="59" customWidth="1"/>
    <col min="2" max="2" width="39.42578125" style="50" customWidth="1"/>
    <col min="3" max="3" width="4.7109375" style="60" customWidth="1"/>
    <col min="4" max="4" width="1.28515625" style="51" customWidth="1"/>
    <col min="5" max="6" width="4.140625" style="51" customWidth="1"/>
    <col min="7" max="7" width="2.28515625" style="51" customWidth="1"/>
    <col min="8" max="8" width="3.85546875" style="51" customWidth="1"/>
    <col min="9" max="10" width="3.7109375" style="51" customWidth="1"/>
    <col min="11" max="11" width="1.85546875" style="51" customWidth="1"/>
    <col min="12" max="12" width="4.5703125" style="51" customWidth="1"/>
    <col min="13" max="14" width="4.140625" style="51" customWidth="1"/>
    <col min="15" max="15" width="1.85546875" style="51" customWidth="1"/>
    <col min="16" max="16" width="4.28515625" style="51" customWidth="1"/>
    <col min="17" max="17" width="2.7109375" style="51" customWidth="1"/>
    <col min="18" max="18" width="4.7109375" style="51" customWidth="1"/>
    <col min="19" max="19" width="1.42578125" style="53" customWidth="1"/>
    <col min="20" max="20" width="4.42578125" style="51" customWidth="1"/>
    <col min="21" max="21" width="1.7109375" style="53" customWidth="1"/>
    <col min="22" max="22" width="3.7109375" style="51" customWidth="1"/>
    <col min="23" max="23" width="1.5703125" style="53" customWidth="1"/>
    <col min="24" max="24" width="3.140625" style="53" customWidth="1"/>
    <col min="25" max="25" width="5.140625" style="53" customWidth="1"/>
    <col min="26" max="26" width="1.42578125" style="53" customWidth="1"/>
    <col min="27" max="27" width="8.28515625" style="53" customWidth="1"/>
    <col min="28" max="28" width="12.85546875" style="51" customWidth="1"/>
    <col min="29" max="29" width="11.5703125" style="51"/>
    <col min="30" max="30" width="21.42578125" style="51" customWidth="1"/>
    <col min="31" max="31" width="13" style="53" customWidth="1"/>
    <col min="32" max="16384" width="11.5703125" style="53"/>
  </cols>
  <sheetData>
    <row r="1" spans="1:31" s="56" customFormat="1" ht="120" customHeight="1" x14ac:dyDescent="0.2">
      <c r="A1" s="49" t="s">
        <v>1</v>
      </c>
      <c r="B1" s="50" t="s">
        <v>11</v>
      </c>
      <c r="C1" s="62" t="s">
        <v>40</v>
      </c>
      <c r="D1" s="63"/>
      <c r="E1" s="56" t="s">
        <v>56</v>
      </c>
      <c r="F1" s="52" t="s">
        <v>58</v>
      </c>
      <c r="G1" s="52"/>
      <c r="H1" s="52" t="s">
        <v>54</v>
      </c>
      <c r="I1" s="52" t="s">
        <v>67</v>
      </c>
      <c r="J1" s="52" t="s">
        <v>72</v>
      </c>
      <c r="K1" s="52"/>
      <c r="L1" s="52" t="s">
        <v>55</v>
      </c>
      <c r="M1" s="56" t="s">
        <v>68</v>
      </c>
      <c r="N1" s="56" t="s">
        <v>73</v>
      </c>
      <c r="P1" s="56" t="s">
        <v>74</v>
      </c>
      <c r="Q1" s="62"/>
      <c r="R1" s="62" t="s">
        <v>2</v>
      </c>
      <c r="T1" s="52" t="s">
        <v>0</v>
      </c>
      <c r="V1" s="64" t="s">
        <v>57</v>
      </c>
      <c r="W1" s="53"/>
      <c r="X1" s="62" t="s">
        <v>41</v>
      </c>
      <c r="Y1" s="62" t="s">
        <v>42</v>
      </c>
      <c r="Z1" s="65"/>
      <c r="AB1" s="55" t="s">
        <v>58</v>
      </c>
      <c r="AC1" s="55" t="s">
        <v>59</v>
      </c>
      <c r="AD1" s="55" t="s">
        <v>60</v>
      </c>
      <c r="AE1" s="72" t="s">
        <v>69</v>
      </c>
    </row>
    <row r="2" spans="1:31" s="56" customFormat="1" ht="15" customHeight="1" x14ac:dyDescent="0.2">
      <c r="A2" s="57">
        <v>1</v>
      </c>
      <c r="B2" s="50" t="s">
        <v>17</v>
      </c>
      <c r="C2" s="59" t="s">
        <v>53</v>
      </c>
      <c r="D2" s="63"/>
      <c r="E2" s="55"/>
      <c r="F2" s="55"/>
      <c r="G2" s="52"/>
      <c r="H2" s="55">
        <v>10</v>
      </c>
      <c r="I2" s="55">
        <v>9.5</v>
      </c>
      <c r="J2" s="55">
        <v>10</v>
      </c>
      <c r="K2" s="55"/>
      <c r="L2" s="55">
        <v>2.8</v>
      </c>
      <c r="M2" s="55">
        <v>3</v>
      </c>
      <c r="N2" s="55">
        <v>5</v>
      </c>
      <c r="O2" s="55"/>
      <c r="P2" s="55">
        <v>7.5</v>
      </c>
      <c r="Q2" s="62"/>
      <c r="R2" s="51">
        <v>3.6</v>
      </c>
      <c r="S2" s="53"/>
      <c r="T2" s="51">
        <v>5.8285714285714283</v>
      </c>
      <c r="U2" s="53"/>
      <c r="V2" s="51">
        <v>5</v>
      </c>
      <c r="W2" s="53"/>
      <c r="X2" s="51">
        <v>0</v>
      </c>
      <c r="Y2" s="51">
        <v>100</v>
      </c>
      <c r="Z2" s="65"/>
      <c r="AB2" s="55"/>
      <c r="AC2" s="52"/>
      <c r="AD2" s="52"/>
    </row>
    <row r="3" spans="1:31" ht="15" customHeight="1" x14ac:dyDescent="0.2">
      <c r="A3" s="57">
        <v>2</v>
      </c>
      <c r="B3" s="50" t="s">
        <v>18</v>
      </c>
      <c r="C3" s="51" t="s">
        <v>43</v>
      </c>
      <c r="D3" s="66"/>
      <c r="E3" s="67">
        <v>0.5</v>
      </c>
      <c r="F3" s="55"/>
      <c r="H3" s="51">
        <v>10</v>
      </c>
      <c r="I3" s="51">
        <v>10</v>
      </c>
      <c r="J3" s="51">
        <v>10</v>
      </c>
      <c r="L3" s="51">
        <v>4</v>
      </c>
      <c r="M3" s="55">
        <v>6.1</v>
      </c>
      <c r="N3" s="55">
        <v>6.6</v>
      </c>
      <c r="O3" s="55"/>
      <c r="P3" s="55">
        <v>9</v>
      </c>
      <c r="R3" s="51">
        <v>5.5666666666666664</v>
      </c>
      <c r="T3" s="51">
        <v>7.4571428571428573</v>
      </c>
      <c r="V3" s="51">
        <v>7</v>
      </c>
      <c r="X3" s="51">
        <v>0</v>
      </c>
      <c r="Y3" s="51">
        <v>100</v>
      </c>
      <c r="Z3" s="58"/>
    </row>
    <row r="4" spans="1:31" ht="15" customHeight="1" x14ac:dyDescent="0.2">
      <c r="A4" s="57">
        <v>3</v>
      </c>
      <c r="B4" s="50" t="s">
        <v>19</v>
      </c>
      <c r="C4" s="51" t="s">
        <v>44</v>
      </c>
      <c r="D4" s="66"/>
      <c r="E4" s="55"/>
      <c r="F4" s="55"/>
      <c r="H4" s="51">
        <v>0</v>
      </c>
      <c r="I4" s="51">
        <v>0</v>
      </c>
      <c r="J4" s="51">
        <v>0</v>
      </c>
      <c r="L4" s="68">
        <v>0</v>
      </c>
      <c r="M4" s="55">
        <v>2.2999999999999998</v>
      </c>
      <c r="N4" s="79">
        <v>0</v>
      </c>
      <c r="O4" s="55"/>
      <c r="P4" s="55"/>
      <c r="R4" s="51">
        <v>0.76666666666666661</v>
      </c>
      <c r="T4" s="51">
        <v>-0.6166666666666667</v>
      </c>
      <c r="V4" s="51">
        <v>5</v>
      </c>
      <c r="X4" s="51">
        <v>4</v>
      </c>
      <c r="Y4" s="51">
        <v>60</v>
      </c>
      <c r="Z4" s="58"/>
    </row>
    <row r="5" spans="1:31" x14ac:dyDescent="0.2">
      <c r="A5" s="57">
        <v>4</v>
      </c>
      <c r="B5" s="50" t="s">
        <v>20</v>
      </c>
      <c r="C5" s="60" t="s">
        <v>45</v>
      </c>
      <c r="D5" s="66"/>
      <c r="H5" s="51">
        <v>10</v>
      </c>
      <c r="I5" s="51">
        <v>10</v>
      </c>
      <c r="J5" s="51">
        <v>9.8000000000000007</v>
      </c>
      <c r="L5" s="51">
        <v>2.4</v>
      </c>
      <c r="M5" s="51">
        <v>2.2999999999999998</v>
      </c>
      <c r="N5" s="51">
        <v>3.3</v>
      </c>
      <c r="R5" s="51">
        <v>2.6666666666666665</v>
      </c>
      <c r="T5" s="51">
        <v>5.3</v>
      </c>
      <c r="V5" s="51">
        <v>5</v>
      </c>
      <c r="X5" s="51">
        <v>0</v>
      </c>
      <c r="Y5" s="51">
        <v>100</v>
      </c>
      <c r="Z5" s="54"/>
    </row>
    <row r="6" spans="1:31" ht="15" customHeight="1" x14ac:dyDescent="0.2">
      <c r="A6" s="57">
        <v>5</v>
      </c>
      <c r="B6" s="50" t="s">
        <v>21</v>
      </c>
      <c r="C6" s="51" t="s">
        <v>44</v>
      </c>
      <c r="D6" s="66"/>
      <c r="E6" s="55"/>
      <c r="F6" s="55"/>
      <c r="H6" s="51">
        <v>0</v>
      </c>
      <c r="I6" s="51">
        <v>5</v>
      </c>
      <c r="J6" s="51">
        <v>0</v>
      </c>
      <c r="L6" s="68">
        <v>0</v>
      </c>
      <c r="M6" s="55">
        <v>5.3</v>
      </c>
      <c r="N6" s="55">
        <v>5.8</v>
      </c>
      <c r="O6" s="55"/>
      <c r="P6" s="55"/>
      <c r="Q6" s="53"/>
      <c r="R6" s="51">
        <v>3.6999999999999997</v>
      </c>
      <c r="T6" s="51">
        <v>1.6833333333333336</v>
      </c>
      <c r="V6" s="51">
        <v>5</v>
      </c>
      <c r="X6" s="51">
        <v>2</v>
      </c>
      <c r="Y6" s="51">
        <v>80</v>
      </c>
      <c r="Z6" s="58"/>
    </row>
    <row r="7" spans="1:31" ht="15" customHeight="1" x14ac:dyDescent="0.2">
      <c r="A7" s="57">
        <v>6</v>
      </c>
      <c r="B7" s="50" t="s">
        <v>22</v>
      </c>
      <c r="C7" s="51" t="s">
        <v>44</v>
      </c>
      <c r="D7" s="66"/>
      <c r="E7" s="55"/>
      <c r="F7" s="55"/>
      <c r="H7" s="51">
        <v>9</v>
      </c>
      <c r="I7" s="51">
        <v>0</v>
      </c>
      <c r="J7" s="51">
        <v>8.8000000000000007</v>
      </c>
      <c r="L7" s="51">
        <v>2</v>
      </c>
      <c r="M7" s="55">
        <v>2.2999999999999998</v>
      </c>
      <c r="N7" s="55">
        <v>5</v>
      </c>
      <c r="O7" s="55"/>
      <c r="P7" s="55"/>
      <c r="R7" s="51">
        <v>3.1</v>
      </c>
      <c r="T7" s="51">
        <v>3.5166666666666666</v>
      </c>
      <c r="V7" s="51">
        <v>5</v>
      </c>
      <c r="X7" s="51">
        <v>1</v>
      </c>
      <c r="Y7" s="51">
        <v>90</v>
      </c>
      <c r="Z7" s="58"/>
    </row>
    <row r="8" spans="1:31" ht="15" customHeight="1" x14ac:dyDescent="0.2">
      <c r="A8" s="57">
        <v>7</v>
      </c>
      <c r="B8" s="50" t="s">
        <v>23</v>
      </c>
      <c r="C8" s="51" t="s">
        <v>44</v>
      </c>
      <c r="D8" s="66"/>
      <c r="E8" s="55"/>
      <c r="F8" s="55"/>
      <c r="H8" s="51">
        <v>10</v>
      </c>
      <c r="I8" s="51">
        <v>8</v>
      </c>
      <c r="J8" s="51">
        <v>10</v>
      </c>
      <c r="L8" s="51">
        <v>2.8</v>
      </c>
      <c r="M8" s="55">
        <v>9.1999999999999993</v>
      </c>
      <c r="N8" s="55">
        <v>7.5</v>
      </c>
      <c r="O8" s="55"/>
      <c r="P8" s="55"/>
      <c r="R8" s="51">
        <v>6.5</v>
      </c>
      <c r="T8" s="51">
        <v>7.916666666666667</v>
      </c>
      <c r="V8" s="51">
        <v>7</v>
      </c>
      <c r="X8" s="51">
        <v>0</v>
      </c>
      <c r="Y8" s="51">
        <v>100</v>
      </c>
      <c r="Z8" s="58"/>
      <c r="AA8" s="53" t="s">
        <v>70</v>
      </c>
      <c r="AB8" s="51" t="s">
        <v>61</v>
      </c>
      <c r="AC8" s="51">
        <v>617860</v>
      </c>
    </row>
    <row r="9" spans="1:31" ht="15" customHeight="1" x14ac:dyDescent="0.2">
      <c r="A9" s="57">
        <v>8</v>
      </c>
      <c r="B9" s="50" t="s">
        <v>24</v>
      </c>
      <c r="C9" s="51" t="s">
        <v>46</v>
      </c>
      <c r="D9" s="66"/>
      <c r="E9" s="55"/>
      <c r="F9" s="55"/>
      <c r="H9" s="51">
        <v>10</v>
      </c>
      <c r="I9" s="73">
        <v>5</v>
      </c>
      <c r="J9" s="51">
        <v>0</v>
      </c>
      <c r="L9" s="51">
        <v>2</v>
      </c>
      <c r="M9" s="55">
        <v>5.3</v>
      </c>
      <c r="N9" s="55">
        <v>4.0999999999999996</v>
      </c>
      <c r="O9" s="55"/>
      <c r="P9" s="55"/>
      <c r="R9" s="51">
        <v>3.7999999999999994</v>
      </c>
      <c r="T9" s="51">
        <v>3.3999999999999995</v>
      </c>
      <c r="V9" s="51">
        <v>5</v>
      </c>
      <c r="X9" s="51">
        <v>0</v>
      </c>
      <c r="Y9" s="51">
        <v>100</v>
      </c>
      <c r="Z9" s="58"/>
    </row>
    <row r="10" spans="1:31" ht="15" customHeight="1" x14ac:dyDescent="0.2">
      <c r="A10" s="57">
        <v>9</v>
      </c>
      <c r="B10" s="50" t="s">
        <v>25</v>
      </c>
      <c r="C10" s="51" t="s">
        <v>45</v>
      </c>
      <c r="D10" s="66"/>
      <c r="E10" s="67">
        <v>0.5</v>
      </c>
      <c r="F10" s="55"/>
      <c r="H10" s="51">
        <v>10</v>
      </c>
      <c r="I10" s="51">
        <v>9.5</v>
      </c>
      <c r="J10" s="51">
        <v>10</v>
      </c>
      <c r="L10" s="51">
        <v>2</v>
      </c>
      <c r="M10" s="55">
        <v>3</v>
      </c>
      <c r="N10" s="55">
        <v>4.0999999999999996</v>
      </c>
      <c r="O10" s="55"/>
      <c r="P10" s="55"/>
      <c r="R10" s="51">
        <v>3.0333333333333332</v>
      </c>
      <c r="T10" s="51">
        <v>5.9333333333333336</v>
      </c>
      <c r="V10" s="51">
        <v>5</v>
      </c>
      <c r="X10" s="51">
        <v>0</v>
      </c>
      <c r="Y10" s="51">
        <v>100</v>
      </c>
      <c r="Z10" s="58"/>
      <c r="AD10" s="51" t="s">
        <v>62</v>
      </c>
      <c r="AE10" s="74"/>
    </row>
    <row r="11" spans="1:31" ht="15" customHeight="1" x14ac:dyDescent="0.2">
      <c r="A11" s="57">
        <v>10</v>
      </c>
      <c r="B11" s="50" t="s">
        <v>26</v>
      </c>
      <c r="C11" s="59" t="s">
        <v>53</v>
      </c>
      <c r="D11" s="66"/>
      <c r="E11" s="67">
        <v>0.5</v>
      </c>
      <c r="F11" s="55"/>
      <c r="H11" s="51">
        <v>10</v>
      </c>
      <c r="I11" s="51">
        <v>8</v>
      </c>
      <c r="J11" s="51">
        <v>10</v>
      </c>
      <c r="L11" s="51">
        <v>2.4</v>
      </c>
      <c r="M11" s="55">
        <v>4.5999999999999996</v>
      </c>
      <c r="N11" s="55">
        <v>5.8</v>
      </c>
      <c r="O11" s="55"/>
      <c r="P11" s="55"/>
      <c r="R11" s="51">
        <v>4.2666666666666666</v>
      </c>
      <c r="T11" s="51">
        <v>6.3</v>
      </c>
      <c r="V11" s="51">
        <v>6</v>
      </c>
      <c r="X11" s="51">
        <v>0</v>
      </c>
      <c r="Y11" s="51">
        <v>100</v>
      </c>
      <c r="Z11" s="58"/>
    </row>
    <row r="12" spans="1:31" ht="15" customHeight="1" x14ac:dyDescent="0.2">
      <c r="A12" s="57">
        <v>11</v>
      </c>
      <c r="B12" s="69" t="s">
        <v>27</v>
      </c>
      <c r="C12" s="59" t="s">
        <v>53</v>
      </c>
      <c r="D12" s="66"/>
      <c r="E12" s="55"/>
      <c r="F12" s="55"/>
      <c r="H12" s="51">
        <v>0</v>
      </c>
      <c r="I12" s="51">
        <v>0</v>
      </c>
      <c r="J12" s="51">
        <v>0</v>
      </c>
      <c r="L12" s="68">
        <v>0</v>
      </c>
      <c r="M12" s="55">
        <v>1.5</v>
      </c>
      <c r="N12" s="55">
        <v>0.8</v>
      </c>
      <c r="O12" s="55"/>
      <c r="P12" s="55"/>
      <c r="R12" s="51">
        <v>0.76666666666666661</v>
      </c>
      <c r="T12" s="51">
        <v>-0.6166666666666667</v>
      </c>
      <c r="V12" s="51">
        <v>5</v>
      </c>
      <c r="X12" s="51">
        <v>3</v>
      </c>
      <c r="Y12" s="51">
        <v>70</v>
      </c>
      <c r="Z12" s="58"/>
      <c r="AB12" s="53"/>
      <c r="AC12" s="53"/>
    </row>
    <row r="13" spans="1:31" ht="15" customHeight="1" x14ac:dyDescent="0.2">
      <c r="A13" s="57">
        <v>12</v>
      </c>
      <c r="B13" s="69" t="s">
        <v>28</v>
      </c>
      <c r="C13" s="51" t="s">
        <v>47</v>
      </c>
      <c r="D13" s="66"/>
      <c r="E13" s="67">
        <v>0.5</v>
      </c>
      <c r="F13" s="55"/>
      <c r="H13" s="51">
        <v>10</v>
      </c>
      <c r="I13" s="51">
        <v>4</v>
      </c>
      <c r="J13" s="51">
        <v>10</v>
      </c>
      <c r="L13" s="51">
        <v>2.4</v>
      </c>
      <c r="M13" s="55">
        <v>3.8</v>
      </c>
      <c r="N13" s="55">
        <v>6.6</v>
      </c>
      <c r="O13" s="55"/>
      <c r="P13" s="55"/>
      <c r="R13" s="51">
        <v>4.2666666666666666</v>
      </c>
      <c r="T13" s="51">
        <v>5.6333333333333329</v>
      </c>
      <c r="V13" s="51">
        <v>5</v>
      </c>
      <c r="X13" s="51">
        <v>0</v>
      </c>
      <c r="Y13" s="51">
        <v>100</v>
      </c>
      <c r="Z13" s="58"/>
      <c r="AD13" s="51" t="s">
        <v>62</v>
      </c>
      <c r="AE13" s="74"/>
    </row>
    <row r="14" spans="1:31" ht="15" customHeight="1" x14ac:dyDescent="0.2">
      <c r="A14" s="57">
        <v>13</v>
      </c>
      <c r="B14" s="50" t="s">
        <v>29</v>
      </c>
      <c r="C14" s="51" t="s">
        <v>48</v>
      </c>
      <c r="D14" s="66"/>
      <c r="E14" s="55"/>
      <c r="F14" s="55"/>
      <c r="H14" s="51">
        <v>9</v>
      </c>
      <c r="I14" s="51">
        <v>5</v>
      </c>
      <c r="J14" s="51">
        <v>10</v>
      </c>
      <c r="L14" s="51">
        <v>2</v>
      </c>
      <c r="M14" s="55">
        <v>2.2999999999999998</v>
      </c>
      <c r="N14" s="55">
        <v>4.0999999999999996</v>
      </c>
      <c r="O14" s="55"/>
      <c r="P14" s="55"/>
      <c r="R14" s="51">
        <v>2.7999999999999994</v>
      </c>
      <c r="T14" s="51">
        <v>4.3999999999999995</v>
      </c>
      <c r="V14" s="51">
        <v>5</v>
      </c>
      <c r="X14" s="51">
        <v>0</v>
      </c>
      <c r="Y14" s="51">
        <v>100</v>
      </c>
      <c r="Z14" s="58"/>
    </row>
    <row r="15" spans="1:31" ht="15" customHeight="1" x14ac:dyDescent="0.2">
      <c r="A15" s="57">
        <v>14</v>
      </c>
      <c r="B15" s="50" t="s">
        <v>39</v>
      </c>
      <c r="C15" s="51" t="s">
        <v>49</v>
      </c>
      <c r="D15" s="66"/>
      <c r="E15" s="67">
        <v>0.5</v>
      </c>
      <c r="F15" s="67">
        <v>0.5</v>
      </c>
      <c r="H15" s="51">
        <v>10</v>
      </c>
      <c r="I15" s="51">
        <v>9</v>
      </c>
      <c r="J15" s="51">
        <v>0</v>
      </c>
      <c r="L15" s="68">
        <v>0</v>
      </c>
      <c r="M15" s="55">
        <v>4.5999999999999996</v>
      </c>
      <c r="N15" s="55">
        <v>5</v>
      </c>
      <c r="O15" s="55"/>
      <c r="P15" s="55"/>
      <c r="R15" s="51">
        <v>3.1999999999999997</v>
      </c>
      <c r="T15" s="51">
        <v>4.7666666666666666</v>
      </c>
      <c r="V15" s="51">
        <v>5</v>
      </c>
      <c r="X15" s="51">
        <v>1</v>
      </c>
      <c r="Y15" s="51">
        <v>90</v>
      </c>
      <c r="Z15" s="58"/>
      <c r="AB15" s="51" t="s">
        <v>63</v>
      </c>
      <c r="AC15" s="51">
        <v>697406</v>
      </c>
    </row>
    <row r="16" spans="1:31" ht="15" customHeight="1" x14ac:dyDescent="0.2">
      <c r="A16" s="57">
        <v>15</v>
      </c>
      <c r="B16" s="50" t="s">
        <v>30</v>
      </c>
      <c r="C16" s="51" t="s">
        <v>46</v>
      </c>
      <c r="D16" s="66"/>
      <c r="E16" s="67">
        <v>0.5</v>
      </c>
      <c r="F16" s="55"/>
      <c r="H16" s="51">
        <v>10</v>
      </c>
      <c r="I16" s="51">
        <v>10</v>
      </c>
      <c r="J16" s="51">
        <v>10</v>
      </c>
      <c r="L16" s="51">
        <v>4.4000000000000004</v>
      </c>
      <c r="M16" s="55">
        <v>9.1999999999999993</v>
      </c>
      <c r="N16" s="55">
        <v>5</v>
      </c>
      <c r="O16" s="55"/>
      <c r="P16" s="55"/>
      <c r="R16" s="51">
        <v>6.2</v>
      </c>
      <c r="T16" s="51">
        <v>8.6</v>
      </c>
      <c r="V16" s="51">
        <v>8</v>
      </c>
      <c r="X16" s="51">
        <v>0</v>
      </c>
      <c r="Y16" s="51">
        <v>100</v>
      </c>
      <c r="Z16" s="58"/>
      <c r="AD16" s="51" t="s">
        <v>62</v>
      </c>
      <c r="AE16" s="74"/>
    </row>
    <row r="17" spans="1:31" ht="15" customHeight="1" x14ac:dyDescent="0.2">
      <c r="A17" s="57">
        <v>16</v>
      </c>
      <c r="B17" s="50" t="s">
        <v>31</v>
      </c>
      <c r="C17" s="51" t="s">
        <v>46</v>
      </c>
      <c r="D17" s="66"/>
      <c r="E17" s="55"/>
      <c r="F17" s="55"/>
      <c r="H17" s="51">
        <v>10</v>
      </c>
      <c r="I17" s="51">
        <v>7</v>
      </c>
      <c r="J17" s="51">
        <v>0</v>
      </c>
      <c r="L17" s="51">
        <v>2.8</v>
      </c>
      <c r="M17" s="55">
        <v>5.3</v>
      </c>
      <c r="N17" s="55">
        <v>5</v>
      </c>
      <c r="O17" s="55"/>
      <c r="P17" s="55">
        <v>9.5</v>
      </c>
      <c r="R17" s="51">
        <v>4.3666666666666663</v>
      </c>
      <c r="T17" s="51">
        <v>4.6571428571428575</v>
      </c>
      <c r="V17" s="51">
        <v>5</v>
      </c>
      <c r="X17" s="51">
        <v>0</v>
      </c>
      <c r="Y17" s="51">
        <v>100</v>
      </c>
      <c r="Z17" s="58"/>
    </row>
    <row r="18" spans="1:31" ht="15" customHeight="1" x14ac:dyDescent="0.2">
      <c r="A18" s="57">
        <v>17</v>
      </c>
      <c r="B18" s="50" t="s">
        <v>52</v>
      </c>
      <c r="C18" s="59" t="s">
        <v>53</v>
      </c>
      <c r="D18" s="66"/>
      <c r="E18" s="55"/>
      <c r="F18" s="55"/>
      <c r="H18" s="51">
        <v>9.5</v>
      </c>
      <c r="I18" s="51">
        <v>0</v>
      </c>
      <c r="J18" s="51">
        <v>0</v>
      </c>
      <c r="L18" s="51">
        <v>1.2</v>
      </c>
      <c r="M18" s="55">
        <v>3.8</v>
      </c>
      <c r="N18" s="55">
        <v>5.8</v>
      </c>
      <c r="O18" s="55"/>
      <c r="P18" s="55">
        <v>5</v>
      </c>
      <c r="R18" s="51">
        <v>3.6</v>
      </c>
      <c r="T18" s="51">
        <v>2.6142857142857143</v>
      </c>
      <c r="V18" s="51">
        <v>5</v>
      </c>
      <c r="X18" s="51">
        <v>1</v>
      </c>
      <c r="Y18" s="51">
        <v>90</v>
      </c>
      <c r="Z18" s="58"/>
    </row>
    <row r="19" spans="1:31" ht="15" customHeight="1" x14ac:dyDescent="0.2">
      <c r="A19" s="57">
        <v>18</v>
      </c>
      <c r="B19" s="50" t="s">
        <v>32</v>
      </c>
      <c r="C19" s="51" t="s">
        <v>44</v>
      </c>
      <c r="D19" s="66"/>
      <c r="E19" s="67">
        <v>0.5</v>
      </c>
      <c r="F19" s="55"/>
      <c r="H19" s="51">
        <v>10</v>
      </c>
      <c r="I19" s="51">
        <v>10</v>
      </c>
      <c r="J19" s="51">
        <v>10</v>
      </c>
      <c r="L19" s="51">
        <v>6</v>
      </c>
      <c r="M19" s="55">
        <v>8.4</v>
      </c>
      <c r="N19" s="55">
        <v>8.3000000000000007</v>
      </c>
      <c r="O19" s="55"/>
      <c r="P19" s="55">
        <v>10</v>
      </c>
      <c r="R19" s="51">
        <v>7.5666666666666673</v>
      </c>
      <c r="T19" s="51">
        <v>9.4571428571428573</v>
      </c>
      <c r="V19" s="51">
        <v>9</v>
      </c>
      <c r="X19" s="51">
        <v>0</v>
      </c>
      <c r="Y19" s="51">
        <v>100</v>
      </c>
      <c r="Z19" s="58"/>
    </row>
    <row r="20" spans="1:31" ht="15" customHeight="1" x14ac:dyDescent="0.2">
      <c r="A20" s="57">
        <v>19</v>
      </c>
      <c r="B20" s="50" t="s">
        <v>33</v>
      </c>
      <c r="C20" s="51" t="s">
        <v>46</v>
      </c>
      <c r="D20" s="66"/>
      <c r="E20" s="55"/>
      <c r="F20" s="55"/>
      <c r="H20" s="51">
        <v>10</v>
      </c>
      <c r="I20" s="51">
        <v>5</v>
      </c>
      <c r="J20" s="51">
        <v>10</v>
      </c>
      <c r="L20" s="68">
        <v>0</v>
      </c>
      <c r="M20" s="55">
        <v>2.2999999999999998</v>
      </c>
      <c r="N20" s="55">
        <v>4.0999999999999996</v>
      </c>
      <c r="O20" s="55"/>
      <c r="P20" s="55"/>
      <c r="R20" s="51">
        <v>2.1333333333333333</v>
      </c>
      <c r="T20" s="51">
        <v>4.2333333333333334</v>
      </c>
      <c r="V20" s="51">
        <v>5</v>
      </c>
      <c r="X20" s="51">
        <v>1</v>
      </c>
      <c r="Y20" s="51">
        <v>90</v>
      </c>
      <c r="Z20" s="58"/>
    </row>
    <row r="21" spans="1:31" ht="15.75" x14ac:dyDescent="0.25">
      <c r="A21" s="57">
        <v>20</v>
      </c>
      <c r="B21" s="50" t="s">
        <v>34</v>
      </c>
      <c r="C21" s="70" t="s">
        <v>53</v>
      </c>
      <c r="D21" s="66"/>
      <c r="E21" s="66">
        <v>0.5</v>
      </c>
      <c r="F21" s="66">
        <v>0.5</v>
      </c>
      <c r="H21" s="51">
        <v>10</v>
      </c>
      <c r="I21" s="51">
        <v>5</v>
      </c>
      <c r="J21" s="51">
        <v>0</v>
      </c>
      <c r="L21" s="51">
        <v>1.6</v>
      </c>
      <c r="M21" s="51">
        <v>6.9</v>
      </c>
      <c r="N21" s="51">
        <v>5</v>
      </c>
      <c r="R21" s="51">
        <v>4.5</v>
      </c>
      <c r="T21" s="51">
        <v>4.75</v>
      </c>
      <c r="V21" s="51">
        <v>5</v>
      </c>
      <c r="X21" s="51">
        <v>0</v>
      </c>
      <c r="Y21" s="51">
        <v>100</v>
      </c>
      <c r="Z21" s="61"/>
      <c r="AB21" s="51" t="s">
        <v>64</v>
      </c>
      <c r="AC21" s="51">
        <v>644751</v>
      </c>
      <c r="AD21" s="71" t="s">
        <v>71</v>
      </c>
      <c r="AE21" s="74"/>
    </row>
    <row r="22" spans="1:31" x14ac:dyDescent="0.2">
      <c r="A22" s="57">
        <v>21</v>
      </c>
      <c r="B22" s="50" t="s">
        <v>35</v>
      </c>
      <c r="C22" s="60" t="s">
        <v>50</v>
      </c>
      <c r="D22" s="66"/>
      <c r="H22" s="51">
        <v>10</v>
      </c>
      <c r="I22" s="51">
        <v>0</v>
      </c>
      <c r="J22" s="51">
        <v>0</v>
      </c>
      <c r="L22" s="68">
        <v>0</v>
      </c>
      <c r="M22" s="51">
        <v>2.2999999999999998</v>
      </c>
      <c r="N22" s="68">
        <v>0</v>
      </c>
      <c r="R22" s="51">
        <v>0.76666666666666661</v>
      </c>
      <c r="T22" s="51">
        <v>1.0500000000000003</v>
      </c>
      <c r="V22" s="51">
        <v>5</v>
      </c>
      <c r="X22" s="51">
        <v>3</v>
      </c>
      <c r="Y22" s="51">
        <v>70</v>
      </c>
      <c r="Z22" s="58"/>
    </row>
    <row r="23" spans="1:31" x14ac:dyDescent="0.2">
      <c r="A23" s="57">
        <v>22</v>
      </c>
      <c r="B23" s="50" t="s">
        <v>36</v>
      </c>
      <c r="C23" s="60" t="s">
        <v>51</v>
      </c>
      <c r="D23" s="66"/>
      <c r="E23" s="66">
        <v>0.5</v>
      </c>
      <c r="F23" s="66">
        <v>0.5</v>
      </c>
      <c r="H23" s="51">
        <v>10</v>
      </c>
      <c r="I23" s="51">
        <v>10</v>
      </c>
      <c r="J23" s="51">
        <v>10</v>
      </c>
      <c r="L23" s="51">
        <v>6.4</v>
      </c>
      <c r="M23" s="51">
        <v>10</v>
      </c>
      <c r="N23" s="51">
        <v>8.3000000000000007</v>
      </c>
      <c r="R23" s="51">
        <v>8.2333333333333325</v>
      </c>
      <c r="T23" s="51">
        <v>10.116666666666667</v>
      </c>
      <c r="V23" s="51">
        <v>10</v>
      </c>
      <c r="X23" s="51">
        <v>0</v>
      </c>
      <c r="Y23" s="51">
        <v>100</v>
      </c>
      <c r="Z23" s="58"/>
      <c r="AB23" s="51" t="s">
        <v>65</v>
      </c>
      <c r="AC23" s="51">
        <v>402996</v>
      </c>
      <c r="AD23" s="51" t="s">
        <v>71</v>
      </c>
      <c r="AE23" s="74"/>
    </row>
    <row r="24" spans="1:31" x14ac:dyDescent="0.2">
      <c r="A24" s="57">
        <v>23</v>
      </c>
      <c r="B24" s="50" t="s">
        <v>37</v>
      </c>
      <c r="C24" s="60" t="s">
        <v>45</v>
      </c>
      <c r="D24" s="66"/>
      <c r="E24" s="66">
        <v>0.5</v>
      </c>
      <c r="F24" s="66">
        <v>0.5</v>
      </c>
      <c r="H24" s="51">
        <v>10</v>
      </c>
      <c r="I24" s="51">
        <v>9</v>
      </c>
      <c r="J24" s="51">
        <v>10</v>
      </c>
      <c r="L24" s="51">
        <v>1.6</v>
      </c>
      <c r="M24" s="51">
        <v>6.9</v>
      </c>
      <c r="N24" s="51">
        <v>5</v>
      </c>
      <c r="P24" s="51">
        <v>9</v>
      </c>
      <c r="R24" s="51">
        <v>4.5</v>
      </c>
      <c r="T24" s="51">
        <v>7.3571428571428568</v>
      </c>
      <c r="V24" s="51">
        <v>7</v>
      </c>
      <c r="X24" s="51">
        <v>0</v>
      </c>
      <c r="Y24" s="51">
        <v>100</v>
      </c>
      <c r="Z24" s="58"/>
      <c r="AB24" s="51" t="s">
        <v>66</v>
      </c>
      <c r="AC24" s="51">
        <v>339555</v>
      </c>
      <c r="AD24" s="51" t="s">
        <v>71</v>
      </c>
      <c r="AE24" s="74"/>
    </row>
    <row r="25" spans="1:31" x14ac:dyDescent="0.2">
      <c r="B25" s="53"/>
      <c r="Z25" s="58"/>
    </row>
    <row r="26" spans="1:31" x14ac:dyDescent="0.2">
      <c r="R26" s="51">
        <v>3.9719298245614034</v>
      </c>
      <c r="T26" s="51">
        <v>4.93220551378446</v>
      </c>
      <c r="V26" s="51">
        <v>5.7894736842105265</v>
      </c>
      <c r="Y26" s="51">
        <v>93.684210526315795</v>
      </c>
      <c r="Z26" s="58"/>
    </row>
    <row r="27" spans="1:31" x14ac:dyDescent="0.2">
      <c r="B27" s="53"/>
    </row>
    <row r="28" spans="1:31" x14ac:dyDescent="0.2">
      <c r="B28" s="53" t="s">
        <v>38</v>
      </c>
    </row>
    <row r="29" spans="1:31" ht="12.75" x14ac:dyDescent="0.2">
      <c r="A29" s="53"/>
      <c r="B29" s="51">
        <v>0</v>
      </c>
      <c r="C29" s="51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T29" s="53"/>
      <c r="V29" s="53"/>
    </row>
    <row r="30" spans="1:31" ht="12.75" x14ac:dyDescent="0.2">
      <c r="A30" s="53"/>
      <c r="B30" s="53" t="s">
        <v>12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53"/>
      <c r="V30" s="53"/>
    </row>
    <row r="31" spans="1:31" ht="12.75" x14ac:dyDescent="0.2">
      <c r="A31" s="53"/>
      <c r="B31" s="51">
        <v>65.209999999999994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T31" s="53"/>
      <c r="V31" s="53"/>
    </row>
    <row r="32" spans="1:31" ht="12.75" x14ac:dyDescent="0.2">
      <c r="A32" s="53"/>
      <c r="B32" s="53" t="s">
        <v>13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T32" s="53"/>
      <c r="V32" s="53"/>
    </row>
    <row r="33" spans="1:27" ht="12.75" x14ac:dyDescent="0.2">
      <c r="A33" s="53"/>
      <c r="B33" s="51">
        <v>77.77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T33" s="53"/>
      <c r="V33" s="53"/>
    </row>
    <row r="34" spans="1:27" ht="12.75" x14ac:dyDescent="0.2">
      <c r="A34" s="53"/>
      <c r="B34" s="53" t="s">
        <v>14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T34" s="53"/>
      <c r="V34" s="53"/>
    </row>
    <row r="35" spans="1:27" ht="12.75" x14ac:dyDescent="0.2">
      <c r="A35" s="53"/>
      <c r="B35" s="51">
        <v>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T35" s="53"/>
      <c r="V35" s="53"/>
      <c r="AA35" s="76" t="e">
        <v>#DIV/0!</v>
      </c>
    </row>
    <row r="36" spans="1:27" ht="12.75" x14ac:dyDescent="0.2">
      <c r="A36" s="53"/>
      <c r="B36" s="53" t="s">
        <v>15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T36" s="53"/>
      <c r="V36" s="53"/>
    </row>
    <row r="37" spans="1:27" ht="12.75" x14ac:dyDescent="0.2">
      <c r="A37" s="53"/>
      <c r="B37" s="51"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T37" s="53"/>
      <c r="V37" s="53"/>
      <c r="AA37" s="77" t="e">
        <v>#DIV/0!</v>
      </c>
    </row>
    <row r="38" spans="1:27" ht="12.75" x14ac:dyDescent="0.2">
      <c r="A38" s="53"/>
      <c r="B38" s="53" t="s">
        <v>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T38" s="53"/>
      <c r="V38" s="53"/>
      <c r="AA38" s="78"/>
    </row>
    <row r="39" spans="1:27" ht="12.75" x14ac:dyDescent="0.2">
      <c r="A39" s="53"/>
      <c r="B39" s="51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T39" s="53"/>
      <c r="V39" s="53"/>
      <c r="AA39" s="75" t="e">
        <v>#DIV/0!</v>
      </c>
    </row>
    <row r="40" spans="1:27" ht="12.75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T40" s="53"/>
      <c r="V40" s="53"/>
      <c r="AA40" s="78"/>
    </row>
    <row r="41" spans="1:27" ht="12.75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T41" s="53"/>
      <c r="V41" s="53"/>
      <c r="AA41" s="78"/>
    </row>
    <row r="42" spans="1:27" ht="12.75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T42" s="53"/>
      <c r="V42" s="53"/>
    </row>
    <row r="43" spans="1:27" ht="12.75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T43" s="53"/>
      <c r="V43" s="53"/>
    </row>
    <row r="44" spans="1:27" ht="12.7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T44" s="53"/>
      <c r="V44" s="53"/>
    </row>
    <row r="45" spans="1:27" ht="12.75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T45" s="53"/>
      <c r="V45" s="53"/>
    </row>
    <row r="46" spans="1:27" ht="12.75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T46" s="53"/>
      <c r="V46" s="53"/>
    </row>
    <row r="47" spans="1:27" ht="12.75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T47" s="53"/>
      <c r="V47" s="53"/>
    </row>
    <row r="48" spans="1:27" ht="12.75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T48" s="53"/>
      <c r="V48" s="53"/>
    </row>
  </sheetData>
  <sortState xmlns:xlrd2="http://schemas.microsoft.com/office/spreadsheetml/2017/richdata2" ref="A2:B28">
    <sortCondition ref="B2"/>
  </sortState>
  <dataConsolidate function="countNums"/>
  <phoneticPr fontId="3" type="noConversion"/>
  <conditionalFormatting sqref="B12:B20 B3:B10">
    <cfRule type="expression" dxfId="2" priority="20" stopIfTrue="1">
      <formula>#REF!&gt;=13</formula>
    </cfRule>
    <cfRule type="expression" dxfId="1" priority="21" stopIfTrue="1">
      <formula>#REF!&gt;8</formula>
    </cfRule>
    <cfRule type="expression" dxfId="0" priority="22" stopIfTrue="1">
      <formula>#REF!&gt;5</formula>
    </cfRule>
  </conditionalFormatting>
  <pageMargins left="0.75" right="0.75" top="1" bottom="1" header="0" footer="0"/>
  <pageSetup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N26"/>
  <sheetViews>
    <sheetView topLeftCell="B1" workbookViewId="0">
      <selection activeCell="J30" sqref="J30"/>
    </sheetView>
  </sheetViews>
  <sheetFormatPr baseColWidth="10" defaultColWidth="11.42578125" defaultRowHeight="15" x14ac:dyDescent="0.2"/>
  <cols>
    <col min="1" max="1" width="11.42578125" style="6"/>
    <col min="2" max="2" width="3.7109375" style="8" customWidth="1"/>
    <col min="3" max="3" width="33" style="1" customWidth="1"/>
    <col min="4" max="40" width="2.85546875" style="6" customWidth="1"/>
    <col min="41" max="16384" width="11.42578125" style="6"/>
  </cols>
  <sheetData>
    <row r="1" spans="2:40" ht="15" customHeight="1" x14ac:dyDescent="0.2"/>
    <row r="2" spans="2:40" ht="63.75" customHeight="1" x14ac:dyDescent="0.2">
      <c r="B2" s="23" t="str">
        <f>GRUPO!$A1</f>
        <v>NUM. LISTA</v>
      </c>
      <c r="C2" s="39" t="str">
        <f>GRUPO!$B1</f>
        <v xml:space="preserve">      NOMBRE             604</v>
      </c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2:40" ht="15" customHeight="1" x14ac:dyDescent="0.2">
      <c r="B3" s="26">
        <v>1</v>
      </c>
      <c r="C3" s="5" t="str">
        <f>GRUPO!$B2</f>
        <v>Arreola Martínez Marco Antonio</v>
      </c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2:40" ht="15" customHeight="1" x14ac:dyDescent="0.2">
      <c r="B4" s="26">
        <v>2</v>
      </c>
      <c r="C4" s="5" t="str">
        <f>GRUPO!$B3</f>
        <v>Chávez González Maria</v>
      </c>
      <c r="D4" s="2"/>
      <c r="E4" s="2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2:40" ht="15" customHeight="1" x14ac:dyDescent="0.2">
      <c r="B5" s="26">
        <v>3</v>
      </c>
      <c r="C5" s="5" t="str">
        <f>GRUPO!$B4</f>
        <v>Díaz López Jaqueline</v>
      </c>
      <c r="D5" s="2"/>
      <c r="E5" s="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2:40" ht="15" customHeight="1" x14ac:dyDescent="0.2">
      <c r="B6" s="26">
        <v>4</v>
      </c>
      <c r="C6" s="5" t="str">
        <f>GRUPO!$B5</f>
        <v>Franco Alanis Valeria Noemi</v>
      </c>
      <c r="D6" s="2"/>
      <c r="E6" s="2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2:40" ht="15" customHeight="1" x14ac:dyDescent="0.2">
      <c r="B7" s="26">
        <v>5</v>
      </c>
      <c r="C7" s="5" t="str">
        <f>GRUPO!$B6</f>
        <v>García Padilla Andrea Dennis</v>
      </c>
      <c r="D7" s="4"/>
      <c r="E7" s="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2:40" ht="15" customHeight="1" x14ac:dyDescent="0.2">
      <c r="B8" s="26">
        <v>6</v>
      </c>
      <c r="C8" s="5" t="str">
        <f>GRUPO!$B7</f>
        <v>García Porcayo Ana Paula</v>
      </c>
      <c r="D8" s="4"/>
      <c r="E8" s="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2:40" ht="15" customHeight="1" x14ac:dyDescent="0.2">
      <c r="B9" s="26">
        <v>7</v>
      </c>
      <c r="C9" s="5" t="str">
        <f>GRUPO!$B8</f>
        <v>Keller Montoya Kim Krista</v>
      </c>
      <c r="D9" s="4"/>
      <c r="E9" s="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2:40" ht="15" customHeight="1" x14ac:dyDescent="0.2">
      <c r="B10" s="26">
        <v>8</v>
      </c>
      <c r="C10" s="5" t="str">
        <f>GRUPO!$B9</f>
        <v>Lemus Reyna Diego</v>
      </c>
      <c r="D10" s="4"/>
      <c r="E10" s="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2:40" ht="15" customHeight="1" x14ac:dyDescent="0.2">
      <c r="B11" s="26">
        <v>9</v>
      </c>
      <c r="C11" s="5" t="str">
        <f>GRUPO!$B10</f>
        <v>León Gallegos Norma Mariana</v>
      </c>
      <c r="D11" s="4"/>
      <c r="E11" s="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2:40" ht="15" customHeight="1" x14ac:dyDescent="0.2">
      <c r="B12" s="26">
        <v>10</v>
      </c>
      <c r="C12" s="5" t="str">
        <f>GRUPO!$B11</f>
        <v>López García Angélica Mabel</v>
      </c>
      <c r="D12" s="4"/>
      <c r="E12" s="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2:40" ht="15" customHeight="1" x14ac:dyDescent="0.2">
      <c r="B13" s="26">
        <v>11</v>
      </c>
      <c r="C13" s="5" t="str">
        <f>GRUPO!$B12</f>
        <v>Manjarrez Escareño Diego Alí</v>
      </c>
      <c r="D13" s="4"/>
      <c r="E13" s="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2:40" ht="15" customHeight="1" x14ac:dyDescent="0.2">
      <c r="B14" s="26">
        <v>12</v>
      </c>
      <c r="C14" s="5" t="str">
        <f>GRUPO!$B13</f>
        <v>Martínez Antonio Ana Sofía</v>
      </c>
      <c r="D14" s="3"/>
      <c r="E14" s="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2:40" ht="15" customHeight="1" x14ac:dyDescent="0.2">
      <c r="B15" s="26">
        <v>13</v>
      </c>
      <c r="C15" s="5" t="str">
        <f>GRUPO!$B14</f>
        <v>Martínez Arana Adrián David</v>
      </c>
      <c r="D15" s="4"/>
      <c r="E15" s="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2:40" ht="15" customHeight="1" x14ac:dyDescent="0.2">
      <c r="B16" s="26">
        <v>14</v>
      </c>
      <c r="C16" s="5" t="str">
        <f>GRUPO!$B15</f>
        <v>Martínez García Diego Alexis</v>
      </c>
      <c r="D16" s="4"/>
      <c r="E16" s="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2:40" ht="15" customHeight="1" x14ac:dyDescent="0.2">
      <c r="B17" s="26">
        <v>15</v>
      </c>
      <c r="C17" s="5" t="str">
        <f>GRUPO!$B16</f>
        <v>Martínez Hernández Lizeth Mariel</v>
      </c>
      <c r="D17" s="4"/>
      <c r="E17" s="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2:40" ht="15" customHeight="1" x14ac:dyDescent="0.2">
      <c r="B18" s="26">
        <v>16</v>
      </c>
      <c r="C18" s="5" t="str">
        <f>GRUPO!$B17</f>
        <v>Meza Rodríguez Maximiliano</v>
      </c>
      <c r="D18" s="3"/>
      <c r="E18" s="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2:40" ht="15" customHeight="1" x14ac:dyDescent="0.2">
      <c r="B19" s="26">
        <v>17</v>
      </c>
      <c r="C19" s="5" t="str">
        <f>GRUPO!$B18</f>
        <v>Nava Hernández Ma. Fernanda</v>
      </c>
      <c r="D19" s="3"/>
      <c r="E19" s="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2:40" ht="15" customHeight="1" x14ac:dyDescent="0.2">
      <c r="B20" s="26">
        <v>18</v>
      </c>
      <c r="C20" s="5" t="str">
        <f>GRUPO!$B19</f>
        <v>Ortíz Ríos Vanessa</v>
      </c>
      <c r="D20" s="3"/>
      <c r="E20" s="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2:40" ht="15" customHeight="1" x14ac:dyDescent="0.2">
      <c r="B21" s="26">
        <v>19</v>
      </c>
      <c r="C21" s="5" t="str">
        <f>GRUPO!$B20</f>
        <v>Ramos Palomo Samantha</v>
      </c>
      <c r="D21" s="4"/>
      <c r="E21" s="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2:40" ht="15" customHeight="1" x14ac:dyDescent="0.2">
      <c r="B22" s="26">
        <v>20</v>
      </c>
      <c r="C22" s="5" t="str">
        <f>GRUPO!$B21</f>
        <v>Reyes González Emiliano</v>
      </c>
      <c r="D22" s="7"/>
      <c r="E22" s="3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2:40" ht="15" customHeight="1" x14ac:dyDescent="0.2">
      <c r="B23" s="26">
        <v>21</v>
      </c>
      <c r="C23" s="5" t="str">
        <f>GRUPO!$B22</f>
        <v>Rodríguez Borja Sonia Ivette</v>
      </c>
      <c r="D23" s="3"/>
      <c r="E23" s="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2:40" ht="15" customHeight="1" x14ac:dyDescent="0.2">
      <c r="B24" s="26">
        <v>22</v>
      </c>
      <c r="C24" s="5" t="str">
        <f>GRUPO!$B23</f>
        <v>Rodríguez Granados José Miguel</v>
      </c>
      <c r="D24" s="4"/>
      <c r="E24" s="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2:40" ht="12.75" x14ac:dyDescent="0.2">
      <c r="B25" s="26">
        <v>23</v>
      </c>
      <c r="C25" s="5" t="str">
        <f>GRUPO!$B24</f>
        <v>Velázquez Martínez Zurysadai Amanda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2:40" ht="12.75" x14ac:dyDescent="0.2">
      <c r="C26" s="48"/>
    </row>
  </sheetData>
  <phoneticPr fontId="3" type="noConversion"/>
  <pageMargins left="0.27559055118110237" right="0.74803149606299213" top="0.27559055118110237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zoomScale="115" zoomScaleNormal="115" workbookViewId="0">
      <selection activeCell="G23" sqref="G23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9" t="s">
        <v>3</v>
      </c>
      <c r="B1" s="9"/>
      <c r="C1" s="10"/>
    </row>
    <row r="2" spans="1:5" ht="12.6" customHeight="1" x14ac:dyDescent="0.25">
      <c r="A2" s="9" t="s">
        <v>4</v>
      </c>
      <c r="B2" s="9"/>
      <c r="C2" s="10"/>
    </row>
    <row r="3" spans="1:5" ht="12.6" customHeight="1" x14ac:dyDescent="0.25">
      <c r="A3" s="9" t="s">
        <v>9</v>
      </c>
      <c r="B3" s="9"/>
      <c r="C3" s="10"/>
    </row>
    <row r="4" spans="1:5" ht="12.6" customHeight="1" x14ac:dyDescent="0.25">
      <c r="A4" s="11" t="s">
        <v>5</v>
      </c>
      <c r="B4" s="11"/>
      <c r="C4" s="12"/>
    </row>
    <row r="5" spans="1:5" ht="14.1" customHeight="1" x14ac:dyDescent="0.2">
      <c r="A5" s="6"/>
      <c r="B5" s="6"/>
      <c r="C5" s="6"/>
      <c r="D5" s="13" t="s">
        <v>7</v>
      </c>
      <c r="E5" s="14" t="s">
        <v>8</v>
      </c>
    </row>
    <row r="6" spans="1:5" ht="14.85" customHeight="1" x14ac:dyDescent="0.2">
      <c r="A6" s="34">
        <v>1</v>
      </c>
      <c r="B6" s="19"/>
      <c r="C6" s="28" t="str">
        <f>UPPER(GRUPO!$B2)</f>
        <v>ARREOLA MARTÍNEZ MARCO ANTONIO</v>
      </c>
      <c r="D6" s="29" t="e">
        <f>GRUPO!#REF!</f>
        <v>#REF!</v>
      </c>
      <c r="E6" s="29" t="e">
        <f>GRUPO!#REF!</f>
        <v>#REF!</v>
      </c>
    </row>
    <row r="7" spans="1:5" ht="14.85" customHeight="1" thickBot="1" x14ac:dyDescent="0.25">
      <c r="A7" s="34">
        <v>2</v>
      </c>
      <c r="B7" s="20"/>
      <c r="C7" s="28" t="str">
        <f>UPPER(GRUPO!$B3)</f>
        <v>CHÁVEZ GONZÁLEZ MARIA</v>
      </c>
      <c r="D7" s="29" t="e">
        <f>GRUPO!#REF!</f>
        <v>#REF!</v>
      </c>
      <c r="E7" s="29" t="e">
        <f>GRUPO!#REF!</f>
        <v>#REF!</v>
      </c>
    </row>
    <row r="8" spans="1:5" ht="14.85" customHeight="1" thickBot="1" x14ac:dyDescent="0.25">
      <c r="A8" s="35">
        <v>3</v>
      </c>
      <c r="B8" s="32"/>
      <c r="C8" s="33" t="str">
        <f>UPPER(GRUPO!$B4)</f>
        <v>DÍAZ LÓPEZ JAQUELINE</v>
      </c>
      <c r="D8" s="22" t="e">
        <f>GRUPO!#REF!</f>
        <v>#REF!</v>
      </c>
      <c r="E8" s="22" t="e">
        <f>GRUPO!#REF!</f>
        <v>#REF!</v>
      </c>
    </row>
    <row r="9" spans="1:5" ht="14.85" customHeight="1" x14ac:dyDescent="0.2">
      <c r="A9" s="36">
        <v>4</v>
      </c>
      <c r="B9" s="15"/>
      <c r="C9" s="31" t="str">
        <f>UPPER(GRUPO!$B5)</f>
        <v>FRANCO ALANIS VALERIA NOEMI</v>
      </c>
      <c r="D9" s="17" t="e">
        <f>GRUPO!#REF!</f>
        <v>#REF!</v>
      </c>
      <c r="E9" s="17" t="e">
        <f>GRUPO!#REF!</f>
        <v>#REF!</v>
      </c>
    </row>
    <row r="10" spans="1:5" ht="14.85" customHeight="1" thickBot="1" x14ac:dyDescent="0.25">
      <c r="A10" s="34">
        <v>5</v>
      </c>
      <c r="B10" s="20"/>
      <c r="C10" s="28" t="str">
        <f>UPPER(GRUPO!$B6)</f>
        <v>GARCÍA PADILLA ANDREA DENNIS</v>
      </c>
      <c r="D10" s="29" t="e">
        <f>GRUPO!#REF!</f>
        <v>#REF!</v>
      </c>
      <c r="E10" s="29" t="e">
        <f>GRUPO!#REF!</f>
        <v>#REF!</v>
      </c>
    </row>
    <row r="11" spans="1:5" ht="14.85" customHeight="1" thickBot="1" x14ac:dyDescent="0.25">
      <c r="A11" s="35">
        <v>6</v>
      </c>
      <c r="B11" s="32"/>
      <c r="C11" s="33" t="str">
        <f>UPPER(GRUPO!$B7)</f>
        <v>GARCÍA PORCAYO ANA PAULA</v>
      </c>
      <c r="D11" s="22" t="e">
        <f>GRUPO!#REF!</f>
        <v>#REF!</v>
      </c>
      <c r="E11" s="22" t="e">
        <f>GRUPO!#REF!</f>
        <v>#REF!</v>
      </c>
    </row>
    <row r="12" spans="1:5" ht="14.85" customHeight="1" x14ac:dyDescent="0.2">
      <c r="A12" s="36">
        <v>7</v>
      </c>
      <c r="B12" s="15"/>
      <c r="C12" s="31" t="str">
        <f>UPPER(GRUPO!$B8)</f>
        <v>KELLER MONTOYA KIM KRISTA</v>
      </c>
      <c r="D12" s="17" t="e">
        <f>GRUPO!#REF!</f>
        <v>#REF!</v>
      </c>
      <c r="E12" s="17" t="e">
        <f>GRUPO!#REF!</f>
        <v>#REF!</v>
      </c>
    </row>
    <row r="13" spans="1:5" ht="14.85" customHeight="1" thickBot="1" x14ac:dyDescent="0.25">
      <c r="A13" s="36">
        <v>8</v>
      </c>
      <c r="B13" s="20"/>
      <c r="C13" s="28" t="str">
        <f>UPPER(GRUPO!$B9)</f>
        <v>LEMUS REYNA DIEGO</v>
      </c>
      <c r="D13" s="29" t="e">
        <f>GRUPO!#REF!</f>
        <v>#REF!</v>
      </c>
      <c r="E13" s="29" t="e">
        <f>GRUPO!#REF!</f>
        <v>#REF!</v>
      </c>
    </row>
    <row r="14" spans="1:5" ht="14.85" customHeight="1" thickBot="1" x14ac:dyDescent="0.25">
      <c r="A14" s="35">
        <v>9</v>
      </c>
      <c r="B14" s="32"/>
      <c r="C14" s="33" t="str">
        <f>UPPER(GRUPO!$B10)</f>
        <v>LEÓN GALLEGOS NORMA MARIANA</v>
      </c>
      <c r="D14" s="22" t="e">
        <f>GRUPO!#REF!</f>
        <v>#REF!</v>
      </c>
      <c r="E14" s="22" t="e">
        <f>GRUPO!#REF!</f>
        <v>#REF!</v>
      </c>
    </row>
    <row r="15" spans="1:5" ht="14.85" customHeight="1" x14ac:dyDescent="0.2">
      <c r="A15" s="37">
        <v>10</v>
      </c>
      <c r="B15" s="15"/>
      <c r="C15" s="31" t="str">
        <f>UPPER(GRUPO!$B11)</f>
        <v>LÓPEZ GARCÍA ANGÉLICA MABEL</v>
      </c>
      <c r="D15" s="17" t="e">
        <f>GRUPO!#REF!</f>
        <v>#REF!</v>
      </c>
      <c r="E15" s="17" t="e">
        <f>GRUPO!#REF!</f>
        <v>#REF!</v>
      </c>
    </row>
    <row r="16" spans="1:5" ht="14.85" customHeight="1" thickBot="1" x14ac:dyDescent="0.25">
      <c r="A16" s="34">
        <v>11</v>
      </c>
      <c r="B16" s="20"/>
      <c r="C16" s="28" t="str">
        <f>UPPER(GRUPO!$B12)</f>
        <v>MANJARREZ ESCAREÑO DIEGO ALÍ</v>
      </c>
      <c r="D16" s="29" t="e">
        <f>GRUPO!#REF!</f>
        <v>#REF!</v>
      </c>
      <c r="E16" s="29" t="e">
        <f>GRUPO!#REF!</f>
        <v>#REF!</v>
      </c>
    </row>
    <row r="17" spans="1:5" ht="14.85" customHeight="1" thickBot="1" x14ac:dyDescent="0.25">
      <c r="A17" s="38">
        <v>12</v>
      </c>
      <c r="B17" s="32"/>
      <c r="C17" s="33" t="str">
        <f>UPPER(GRUPO!$B13)</f>
        <v>MARTÍNEZ ANTONIO ANA SOFÍA</v>
      </c>
      <c r="D17" s="22" t="e">
        <f>GRUPO!#REF!</f>
        <v>#REF!</v>
      </c>
      <c r="E17" s="22" t="e">
        <f>GRUPO!#REF!</f>
        <v>#REF!</v>
      </c>
    </row>
    <row r="18" spans="1:5" ht="14.85" customHeight="1" x14ac:dyDescent="0.2">
      <c r="A18" s="36">
        <v>13</v>
      </c>
      <c r="B18" s="15"/>
      <c r="C18" s="31" t="str">
        <f>UPPER(GRUPO!$B14)</f>
        <v>MARTÍNEZ ARANA ADRIÁN DAVID</v>
      </c>
      <c r="D18" s="17" t="e">
        <f>GRUPO!#REF!</f>
        <v>#REF!</v>
      </c>
      <c r="E18" s="17" t="e">
        <f>GRUPO!#REF!</f>
        <v>#REF!</v>
      </c>
    </row>
    <row r="19" spans="1:5" ht="14.85" customHeight="1" thickBot="1" x14ac:dyDescent="0.25">
      <c r="A19" s="37">
        <v>14</v>
      </c>
      <c r="B19" s="20"/>
      <c r="C19" s="28" t="str">
        <f>UPPER(GRUPO!$B15)</f>
        <v>MARTÍNEZ GARCÍA DIEGO ALEXIS</v>
      </c>
      <c r="D19" s="29" t="e">
        <f>GRUPO!#REF!</f>
        <v>#REF!</v>
      </c>
      <c r="E19" s="29" t="e">
        <f>GRUPO!#REF!</f>
        <v>#REF!</v>
      </c>
    </row>
    <row r="20" spans="1:5" ht="14.85" customHeight="1" thickBot="1" x14ac:dyDescent="0.25">
      <c r="A20" s="35">
        <v>15</v>
      </c>
      <c r="B20" s="32"/>
      <c r="C20" s="33" t="str">
        <f>UPPER(GRUPO!$B16)</f>
        <v>MARTÍNEZ HERNÁNDEZ LIZETH MARIEL</v>
      </c>
      <c r="D20" s="22" t="e">
        <f>GRUPO!#REF!</f>
        <v>#REF!</v>
      </c>
      <c r="E20" s="22" t="e">
        <f>GRUPO!#REF!</f>
        <v>#REF!</v>
      </c>
    </row>
    <row r="21" spans="1:5" ht="14.85" customHeight="1" x14ac:dyDescent="0.2">
      <c r="A21" s="36">
        <v>16</v>
      </c>
      <c r="B21" s="42"/>
      <c r="C21" s="31" t="str">
        <f>UPPER(GRUPO!$B17)</f>
        <v>MEZA RODRÍGUEZ MAXIMILIANO</v>
      </c>
      <c r="D21" s="17" t="e">
        <f>GRUPO!#REF!</f>
        <v>#REF!</v>
      </c>
      <c r="E21" s="17" t="e">
        <f>GRUPO!#REF!</f>
        <v>#REF!</v>
      </c>
    </row>
    <row r="22" spans="1:5" ht="14.85" customHeight="1" x14ac:dyDescent="0.2">
      <c r="A22" s="37">
        <v>17</v>
      </c>
      <c r="B22" s="15"/>
      <c r="C22" s="28" t="str">
        <f>UPPER(GRUPO!$B18)</f>
        <v>NAVA HERNÁNDEZ MA. FERNANDA</v>
      </c>
      <c r="D22" s="29" t="e">
        <f>GRUPO!#REF!</f>
        <v>#REF!</v>
      </c>
      <c r="E22" s="29" t="e">
        <f>GRUPO!#REF!</f>
        <v>#REF!</v>
      </c>
    </row>
    <row r="23" spans="1:5" ht="14.85" customHeight="1" thickBot="1" x14ac:dyDescent="0.25">
      <c r="A23" s="35">
        <v>18</v>
      </c>
      <c r="B23" s="32"/>
      <c r="C23" s="33" t="str">
        <f>UPPER(GRUPO!$B19)</f>
        <v>ORTÍZ RÍOS VANESSA</v>
      </c>
      <c r="D23" s="22" t="e">
        <f>GRUPO!#REF!</f>
        <v>#REF!</v>
      </c>
      <c r="E23" s="22" t="e">
        <f>GRUPO!#REF!</f>
        <v>#REF!</v>
      </c>
    </row>
    <row r="24" spans="1:5" ht="14.85" customHeight="1" x14ac:dyDescent="0.2">
      <c r="A24" s="43">
        <v>19</v>
      </c>
      <c r="B24" s="44"/>
      <c r="C24" s="31" t="str">
        <f>UPPER(GRUPO!$B20)</f>
        <v>RAMOS PALOMO SAMANTHA</v>
      </c>
      <c r="D24" s="17" t="e">
        <f>GRUPO!#REF!</f>
        <v>#REF!</v>
      </c>
      <c r="E24" s="17" t="e">
        <f>GRUPO!#REF!</f>
        <v>#REF!</v>
      </c>
    </row>
    <row r="25" spans="1:5" ht="14.85" customHeight="1" x14ac:dyDescent="0.2">
      <c r="A25" s="37">
        <v>20</v>
      </c>
      <c r="C25" s="28" t="str">
        <f>UPPER(GRUPO!$B21)</f>
        <v>REYES GONZÁLEZ EMILIANO</v>
      </c>
      <c r="D25" s="29" t="e">
        <f>GRUPO!#REF!</f>
        <v>#REF!</v>
      </c>
      <c r="E25" s="29" t="e">
        <f>GRUPO!#REF!</f>
        <v>#REF!</v>
      </c>
    </row>
    <row r="26" spans="1:5" ht="14.85" customHeight="1" thickBot="1" x14ac:dyDescent="0.25">
      <c r="A26" s="35">
        <v>21</v>
      </c>
      <c r="C26" s="33" t="str">
        <f>UPPER(GRUPO!$B22)</f>
        <v>RODRÍGUEZ BORJA SONIA IVETTE</v>
      </c>
      <c r="D26" s="22" t="e">
        <f>GRUPO!#REF!</f>
        <v>#REF!</v>
      </c>
      <c r="E26" s="22" t="e">
        <f>GRUPO!#REF!</f>
        <v>#REF!</v>
      </c>
    </row>
    <row r="27" spans="1:5" ht="14.85" customHeight="1" x14ac:dyDescent="0.2">
      <c r="A27" s="43">
        <v>22</v>
      </c>
      <c r="C27" s="31" t="str">
        <f>UPPER(GRUPO!$B23)</f>
        <v>RODRÍGUEZ GRANADOS JOSÉ MIGUEL</v>
      </c>
      <c r="D27" s="17" t="e">
        <f>GRUPO!#REF!</f>
        <v>#REF!</v>
      </c>
      <c r="E27" s="17" t="e">
        <f>GRUPO!#REF!</f>
        <v>#REF!</v>
      </c>
    </row>
    <row r="28" spans="1:5" ht="14.85" customHeight="1" x14ac:dyDescent="0.2">
      <c r="A28" s="34">
        <v>23</v>
      </c>
      <c r="C28" s="28" t="str">
        <f>UPPER(GRUPO!$B24)</f>
        <v>VELÁZQUEZ MARTÍNEZ ZURYSADAI AMANDA</v>
      </c>
      <c r="D28" s="29" t="e">
        <f>GRUPO!#REF!</f>
        <v>#REF!</v>
      </c>
      <c r="E28" s="29" t="e">
        <f>GRUPO!#REF!</f>
        <v>#REF!</v>
      </c>
    </row>
    <row r="29" spans="1:5" ht="14.85" customHeight="1" x14ac:dyDescent="0.2"/>
    <row r="30" spans="1:5" ht="14.85" customHeight="1" x14ac:dyDescent="0.2"/>
    <row r="31" spans="1:5" ht="14.85" customHeight="1" x14ac:dyDescent="0.2"/>
    <row r="32" spans="1:5" ht="14.85" customHeight="1" x14ac:dyDescent="0.2"/>
    <row r="33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zoomScaleNormal="100" workbookViewId="0">
      <selection activeCell="G34" sqref="G34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9" t="s">
        <v>6</v>
      </c>
      <c r="B1" s="9"/>
      <c r="C1" s="10"/>
    </row>
    <row r="2" spans="1:5" ht="12.6" customHeight="1" x14ac:dyDescent="0.25">
      <c r="A2" s="9" t="s">
        <v>4</v>
      </c>
      <c r="B2" s="9"/>
      <c r="C2" s="10"/>
    </row>
    <row r="3" spans="1:5" ht="12.6" customHeight="1" x14ac:dyDescent="0.25">
      <c r="A3" s="9" t="s">
        <v>9</v>
      </c>
      <c r="B3" s="9"/>
      <c r="C3" s="10"/>
    </row>
    <row r="4" spans="1:5" ht="12.6" customHeight="1" x14ac:dyDescent="0.25">
      <c r="A4" s="11" t="s">
        <v>5</v>
      </c>
      <c r="B4" s="11"/>
      <c r="C4" s="12"/>
    </row>
    <row r="5" spans="1:5" ht="14.1" customHeight="1" x14ac:dyDescent="0.2">
      <c r="A5" s="6"/>
      <c r="B5" s="6"/>
      <c r="C5" s="6"/>
      <c r="D5" s="13" t="s">
        <v>7</v>
      </c>
      <c r="E5" s="14" t="s">
        <v>8</v>
      </c>
    </row>
    <row r="6" spans="1:5" ht="14.85" customHeight="1" x14ac:dyDescent="0.2">
      <c r="A6" s="18">
        <v>1</v>
      </c>
      <c r="B6" s="19"/>
      <c r="C6" s="30" t="str">
        <f>UPPER(GRUPO!$B2)</f>
        <v>ARREOLA MARTÍNEZ MARCO ANTONIO</v>
      </c>
      <c r="D6" s="29" t="e">
        <f>GRUPO!#REF!</f>
        <v>#REF!</v>
      </c>
      <c r="E6" s="29" t="e">
        <f>GRUPO!#REF!</f>
        <v>#REF!</v>
      </c>
    </row>
    <row r="7" spans="1:5" ht="14.85" customHeight="1" x14ac:dyDescent="0.2">
      <c r="A7" s="18">
        <v>2</v>
      </c>
      <c r="B7" s="19"/>
      <c r="C7" s="30" t="str">
        <f>UPPER(GRUPO!$B3)</f>
        <v>CHÁVEZ GONZÁLEZ MARIA</v>
      </c>
      <c r="D7" s="29" t="e">
        <f>GRUPO!#REF!</f>
        <v>#REF!</v>
      </c>
      <c r="E7" s="29" t="e">
        <f>GRUPO!#REF!</f>
        <v>#REF!</v>
      </c>
    </row>
    <row r="8" spans="1:5" ht="14.85" customHeight="1" thickBot="1" x14ac:dyDescent="0.25">
      <c r="A8" s="27">
        <v>3</v>
      </c>
      <c r="B8" s="32"/>
      <c r="C8" s="21" t="str">
        <f>UPPER(GRUPO!$B4)</f>
        <v>DÍAZ LÓPEZ JAQUELINE</v>
      </c>
      <c r="D8" s="22" t="e">
        <f>GRUPO!#REF!</f>
        <v>#REF!</v>
      </c>
      <c r="E8" s="22" t="e">
        <f>GRUPO!#REF!</f>
        <v>#REF!</v>
      </c>
    </row>
    <row r="9" spans="1:5" ht="14.85" customHeight="1" x14ac:dyDescent="0.2">
      <c r="A9" s="18">
        <v>4</v>
      </c>
      <c r="B9" s="15"/>
      <c r="C9" s="16" t="str">
        <f>UPPER(GRUPO!$B5)</f>
        <v>FRANCO ALANIS VALERIA NOEMI</v>
      </c>
      <c r="D9" s="17" t="e">
        <f>GRUPO!#REF!</f>
        <v>#REF!</v>
      </c>
      <c r="E9" s="17" t="e">
        <f>GRUPO!#REF!</f>
        <v>#REF!</v>
      </c>
    </row>
    <row r="10" spans="1:5" ht="14.85" customHeight="1" x14ac:dyDescent="0.2">
      <c r="A10" s="18">
        <v>5</v>
      </c>
      <c r="B10" s="19"/>
      <c r="C10" s="30" t="str">
        <f>UPPER(GRUPO!$B6)</f>
        <v>GARCÍA PADILLA ANDREA DENNIS</v>
      </c>
      <c r="D10" s="29" t="e">
        <f>GRUPO!#REF!</f>
        <v>#REF!</v>
      </c>
      <c r="E10" s="29" t="e">
        <f>GRUPO!#REF!</f>
        <v>#REF!</v>
      </c>
    </row>
    <row r="11" spans="1:5" ht="14.85" customHeight="1" thickBot="1" x14ac:dyDescent="0.25">
      <c r="A11" s="27">
        <v>6</v>
      </c>
      <c r="B11" s="32"/>
      <c r="C11" s="21" t="str">
        <f>UPPER(GRUPO!$B7)</f>
        <v>GARCÍA PORCAYO ANA PAULA</v>
      </c>
      <c r="D11" s="22" t="e">
        <f>GRUPO!#REF!</f>
        <v>#REF!</v>
      </c>
      <c r="E11" s="22" t="e">
        <f>GRUPO!#REF!</f>
        <v>#REF!</v>
      </c>
    </row>
    <row r="12" spans="1:5" ht="14.85" customHeight="1" x14ac:dyDescent="0.2">
      <c r="A12" s="18">
        <v>7</v>
      </c>
      <c r="B12" s="15"/>
      <c r="C12" s="16" t="str">
        <f>UPPER(GRUPO!$B8)</f>
        <v>KELLER MONTOYA KIM KRISTA</v>
      </c>
      <c r="D12" s="17" t="e">
        <f>GRUPO!#REF!</f>
        <v>#REF!</v>
      </c>
      <c r="E12" s="17" t="e">
        <f>GRUPO!#REF!</f>
        <v>#REF!</v>
      </c>
    </row>
    <row r="13" spans="1:5" ht="14.85" customHeight="1" x14ac:dyDescent="0.2">
      <c r="A13" s="18">
        <v>8</v>
      </c>
      <c r="B13" s="19"/>
      <c r="C13" s="30" t="str">
        <f>UPPER(GRUPO!$B9)</f>
        <v>LEMUS REYNA DIEGO</v>
      </c>
      <c r="D13" s="29" t="e">
        <f>GRUPO!#REF!</f>
        <v>#REF!</v>
      </c>
      <c r="E13" s="29" t="e">
        <f>GRUPO!#REF!</f>
        <v>#REF!</v>
      </c>
    </row>
    <row r="14" spans="1:5" ht="14.85" customHeight="1" thickBot="1" x14ac:dyDescent="0.25">
      <c r="A14" s="27">
        <v>9</v>
      </c>
      <c r="B14" s="32"/>
      <c r="C14" s="21" t="str">
        <f>UPPER(GRUPO!$B10)</f>
        <v>LEÓN GALLEGOS NORMA MARIANA</v>
      </c>
      <c r="D14" s="22" t="e">
        <f>GRUPO!#REF!</f>
        <v>#REF!</v>
      </c>
      <c r="E14" s="22" t="e">
        <f>GRUPO!#REF!</f>
        <v>#REF!</v>
      </c>
    </row>
    <row r="15" spans="1:5" ht="14.85" customHeight="1" x14ac:dyDescent="0.2">
      <c r="A15" s="18">
        <v>10</v>
      </c>
      <c r="B15" s="15"/>
      <c r="C15" s="16" t="str">
        <f>UPPER(GRUPO!$B11)</f>
        <v>LÓPEZ GARCÍA ANGÉLICA MABEL</v>
      </c>
      <c r="D15" s="17" t="e">
        <f>GRUPO!#REF!</f>
        <v>#REF!</v>
      </c>
      <c r="E15" s="17" t="e">
        <f>GRUPO!#REF!</f>
        <v>#REF!</v>
      </c>
    </row>
    <row r="16" spans="1:5" ht="14.85" customHeight="1" x14ac:dyDescent="0.2">
      <c r="A16" s="18">
        <v>11</v>
      </c>
      <c r="B16" s="19"/>
      <c r="C16" s="30" t="str">
        <f>UPPER(GRUPO!$B12)</f>
        <v>MANJARREZ ESCAREÑO DIEGO ALÍ</v>
      </c>
      <c r="D16" s="29" t="e">
        <f>GRUPO!#REF!</f>
        <v>#REF!</v>
      </c>
      <c r="E16" s="29" t="e">
        <f>GRUPO!#REF!</f>
        <v>#REF!</v>
      </c>
    </row>
    <row r="17" spans="1:5" ht="14.85" customHeight="1" thickBot="1" x14ac:dyDescent="0.25">
      <c r="A17" s="27">
        <v>12</v>
      </c>
      <c r="B17" s="32"/>
      <c r="C17" s="21" t="str">
        <f>UPPER(GRUPO!$B13)</f>
        <v>MARTÍNEZ ANTONIO ANA SOFÍA</v>
      </c>
      <c r="D17" s="22" t="e">
        <f>GRUPO!#REF!</f>
        <v>#REF!</v>
      </c>
      <c r="E17" s="22" t="e">
        <f>GRUPO!#REF!</f>
        <v>#REF!</v>
      </c>
    </row>
    <row r="18" spans="1:5" ht="14.85" customHeight="1" x14ac:dyDescent="0.2">
      <c r="A18" s="18">
        <v>13</v>
      </c>
      <c r="B18" s="15"/>
      <c r="C18" s="16" t="str">
        <f>UPPER(GRUPO!$B14)</f>
        <v>MARTÍNEZ ARANA ADRIÁN DAVID</v>
      </c>
      <c r="D18" s="17" t="e">
        <f>GRUPO!#REF!</f>
        <v>#REF!</v>
      </c>
      <c r="E18" s="17" t="e">
        <f>GRUPO!#REF!</f>
        <v>#REF!</v>
      </c>
    </row>
    <row r="19" spans="1:5" ht="14.85" customHeight="1" x14ac:dyDescent="0.2">
      <c r="A19" s="18">
        <v>14</v>
      </c>
      <c r="B19" s="19"/>
      <c r="C19" s="30" t="str">
        <f>UPPER(GRUPO!$B15)</f>
        <v>MARTÍNEZ GARCÍA DIEGO ALEXIS</v>
      </c>
      <c r="D19" s="29" t="e">
        <f>GRUPO!#REF!</f>
        <v>#REF!</v>
      </c>
      <c r="E19" s="29" t="e">
        <f>GRUPO!#REF!</f>
        <v>#REF!</v>
      </c>
    </row>
    <row r="20" spans="1:5" ht="14.85" customHeight="1" thickBot="1" x14ac:dyDescent="0.25">
      <c r="A20" s="27">
        <v>15</v>
      </c>
      <c r="B20" s="32"/>
      <c r="C20" s="21" t="str">
        <f>UPPER(GRUPO!$B16)</f>
        <v>MARTÍNEZ HERNÁNDEZ LIZETH MARIEL</v>
      </c>
      <c r="D20" s="22" t="e">
        <f>GRUPO!#REF!</f>
        <v>#REF!</v>
      </c>
      <c r="E20" s="22" t="e">
        <f>GRUPO!#REF!</f>
        <v>#REF!</v>
      </c>
    </row>
    <row r="21" spans="1:5" ht="14.85" customHeight="1" x14ac:dyDescent="0.2">
      <c r="A21" s="18">
        <v>16</v>
      </c>
      <c r="B21" s="15"/>
      <c r="C21" s="16" t="str">
        <f>UPPER(GRUPO!$B17)</f>
        <v>MEZA RODRÍGUEZ MAXIMILIANO</v>
      </c>
      <c r="D21" s="17" t="e">
        <f>GRUPO!#REF!</f>
        <v>#REF!</v>
      </c>
      <c r="E21" s="17" t="e">
        <f>GRUPO!#REF!</f>
        <v>#REF!</v>
      </c>
    </row>
    <row r="22" spans="1:5" ht="14.85" customHeight="1" x14ac:dyDescent="0.2">
      <c r="A22" s="18">
        <v>17</v>
      </c>
      <c r="B22" s="19"/>
      <c r="C22" s="30" t="str">
        <f>UPPER(GRUPO!$B18)</f>
        <v>NAVA HERNÁNDEZ MA. FERNANDA</v>
      </c>
      <c r="D22" s="29" t="e">
        <f>GRUPO!#REF!</f>
        <v>#REF!</v>
      </c>
      <c r="E22" s="29" t="e">
        <f>GRUPO!#REF!</f>
        <v>#REF!</v>
      </c>
    </row>
    <row r="23" spans="1:5" ht="14.85" customHeight="1" thickBot="1" x14ac:dyDescent="0.25">
      <c r="A23" s="27">
        <v>18</v>
      </c>
      <c r="B23" s="32"/>
      <c r="C23" s="21" t="str">
        <f>UPPER(GRUPO!$B19)</f>
        <v>ORTÍZ RÍOS VANESSA</v>
      </c>
      <c r="D23" s="22" t="e">
        <f>GRUPO!#REF!</f>
        <v>#REF!</v>
      </c>
      <c r="E23" s="22" t="e">
        <f>GRUPO!#REF!</f>
        <v>#REF!</v>
      </c>
    </row>
    <row r="24" spans="1:5" ht="14.85" customHeight="1" x14ac:dyDescent="0.2">
      <c r="A24" s="45">
        <v>19</v>
      </c>
      <c r="B24" s="46"/>
      <c r="C24" s="16" t="str">
        <f>UPPER(GRUPO!$B20)</f>
        <v>RAMOS PALOMO SAMANTHA</v>
      </c>
      <c r="D24" s="17" t="e">
        <f>GRUPO!#REF!</f>
        <v>#REF!</v>
      </c>
      <c r="E24" s="17" t="e">
        <f>GRUPO!#REF!</f>
        <v>#REF!</v>
      </c>
    </row>
    <row r="25" spans="1:5" ht="14.85" customHeight="1" x14ac:dyDescent="0.2">
      <c r="A25" s="18">
        <v>20</v>
      </c>
      <c r="C25" s="30" t="str">
        <f>UPPER(GRUPO!$B21)</f>
        <v>REYES GONZÁLEZ EMILIANO</v>
      </c>
      <c r="D25" s="29" t="e">
        <f>GRUPO!#REF!</f>
        <v>#REF!</v>
      </c>
      <c r="E25" s="29" t="e">
        <f>GRUPO!#REF!</f>
        <v>#REF!</v>
      </c>
    </row>
    <row r="26" spans="1:5" ht="14.85" customHeight="1" thickBot="1" x14ac:dyDescent="0.25">
      <c r="A26" s="27">
        <v>21</v>
      </c>
      <c r="C26" s="21" t="str">
        <f>UPPER(GRUPO!$B22)</f>
        <v>RODRÍGUEZ BORJA SONIA IVETTE</v>
      </c>
      <c r="D26" s="22" t="e">
        <f>GRUPO!#REF!</f>
        <v>#REF!</v>
      </c>
      <c r="E26" s="22" t="e">
        <f>GRUPO!#REF!</f>
        <v>#REF!</v>
      </c>
    </row>
    <row r="27" spans="1:5" ht="14.85" customHeight="1" x14ac:dyDescent="0.2">
      <c r="A27" s="45">
        <v>22</v>
      </c>
      <c r="C27" s="16" t="str">
        <f>UPPER(GRUPO!$B23)</f>
        <v>RODRÍGUEZ GRANADOS JOSÉ MIGUEL</v>
      </c>
      <c r="D27" s="17" t="e">
        <f>GRUPO!#REF!</f>
        <v>#REF!</v>
      </c>
      <c r="E27" s="17" t="e">
        <f>GRUPO!#REF!</f>
        <v>#REF!</v>
      </c>
    </row>
    <row r="28" spans="1:5" ht="14.85" customHeight="1" x14ac:dyDescent="0.2">
      <c r="A28" s="18">
        <v>23</v>
      </c>
      <c r="C28" s="30" t="str">
        <f>UPPER(GRUPO!$B24)</f>
        <v>VELÁZQUEZ MARTÍNEZ ZURYSADAI AMANDA</v>
      </c>
      <c r="D28" s="29" t="e">
        <f>GRUPO!#REF!</f>
        <v>#REF!</v>
      </c>
      <c r="E28" s="29" t="e">
        <f>GRUPO!#REF!</f>
        <v>#REF!</v>
      </c>
    </row>
    <row r="29" spans="1:5" ht="14.85" customHeight="1" x14ac:dyDescent="0.2"/>
    <row r="30" spans="1:5" ht="14.85" customHeight="1" x14ac:dyDescent="0.2"/>
    <row r="31" spans="1:5" ht="14.85" customHeight="1" x14ac:dyDescent="0.2"/>
    <row r="32" spans="1:5" ht="14.85" customHeight="1" x14ac:dyDescent="0.2"/>
    <row r="33" ht="14.85" customHeight="1" x14ac:dyDescent="0.2"/>
    <row r="34" ht="14.85" customHeight="1" x14ac:dyDescent="0.2"/>
    <row r="35" ht="14.85" customHeight="1" x14ac:dyDescent="0.2"/>
    <row r="36" ht="14.85" customHeight="1" x14ac:dyDescent="0.2"/>
    <row r="37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9"/>
  <sheetViews>
    <sheetView zoomScaleNormal="100" workbookViewId="0">
      <selection activeCell="G14" sqref="G14"/>
    </sheetView>
  </sheetViews>
  <sheetFormatPr baseColWidth="10" defaultRowHeight="12.75" x14ac:dyDescent="0.2"/>
  <cols>
    <col min="1" max="1" width="2.7109375" customWidth="1"/>
    <col min="2" max="2" width="0.28515625" customWidth="1"/>
    <col min="3" max="3" width="29.7109375" customWidth="1"/>
    <col min="4" max="4" width="3.28515625" customWidth="1"/>
    <col min="5" max="5" width="3.42578125" customWidth="1"/>
    <col min="6" max="6" width="1.85546875" customWidth="1"/>
  </cols>
  <sheetData>
    <row r="1" spans="1:5" ht="12.6" customHeight="1" x14ac:dyDescent="0.25">
      <c r="A1" s="9" t="s">
        <v>10</v>
      </c>
      <c r="B1" s="9"/>
      <c r="C1" s="10"/>
    </row>
    <row r="2" spans="1:5" ht="12.6" customHeight="1" x14ac:dyDescent="0.25">
      <c r="A2" s="9" t="s">
        <v>4</v>
      </c>
      <c r="B2" s="9"/>
      <c r="C2" s="10"/>
    </row>
    <row r="3" spans="1:5" ht="12.6" customHeight="1" x14ac:dyDescent="0.25">
      <c r="A3" s="9" t="s">
        <v>9</v>
      </c>
      <c r="B3" s="9"/>
      <c r="C3" s="10"/>
    </row>
    <row r="4" spans="1:5" ht="12.6" customHeight="1" x14ac:dyDescent="0.25">
      <c r="A4" s="11" t="s">
        <v>5</v>
      </c>
      <c r="B4" s="11"/>
      <c r="C4" s="12"/>
    </row>
    <row r="5" spans="1:5" ht="14.1" customHeight="1" x14ac:dyDescent="0.2">
      <c r="A5" s="6"/>
      <c r="B5" s="6"/>
      <c r="C5" s="6"/>
      <c r="D5" s="13" t="s">
        <v>7</v>
      </c>
      <c r="E5" s="14" t="s">
        <v>8</v>
      </c>
    </row>
    <row r="6" spans="1:5" ht="14.85" customHeight="1" x14ac:dyDescent="0.2">
      <c r="A6" s="18">
        <v>1</v>
      </c>
      <c r="B6" s="19"/>
      <c r="C6" s="30" t="str">
        <f>UPPER(GRUPO!$B2)</f>
        <v>ARREOLA MARTÍNEZ MARCO ANTONIO</v>
      </c>
      <c r="D6" s="29" t="e">
        <f>GRUPO!#REF!</f>
        <v>#REF!</v>
      </c>
      <c r="E6" s="29" t="e">
        <f>GRUPO!#REF!</f>
        <v>#REF!</v>
      </c>
    </row>
    <row r="7" spans="1:5" ht="14.85" customHeight="1" x14ac:dyDescent="0.2">
      <c r="A7" s="18">
        <v>2</v>
      </c>
      <c r="B7" s="19"/>
      <c r="C7" s="30" t="str">
        <f>UPPER(GRUPO!$B3)</f>
        <v>CHÁVEZ GONZÁLEZ MARIA</v>
      </c>
      <c r="D7" s="29" t="e">
        <f>GRUPO!#REF!</f>
        <v>#REF!</v>
      </c>
      <c r="E7" s="29" t="e">
        <f>GRUPO!#REF!</f>
        <v>#REF!</v>
      </c>
    </row>
    <row r="8" spans="1:5" ht="14.85" customHeight="1" thickBot="1" x14ac:dyDescent="0.25">
      <c r="A8" s="27">
        <v>3</v>
      </c>
      <c r="B8" s="32"/>
      <c r="C8" s="21" t="str">
        <f>UPPER(GRUPO!$B4)</f>
        <v>DÍAZ LÓPEZ JAQUELINE</v>
      </c>
      <c r="D8" s="22" t="e">
        <f>GRUPO!#REF!</f>
        <v>#REF!</v>
      </c>
      <c r="E8" s="22" t="e">
        <f>GRUPO!#REF!</f>
        <v>#REF!</v>
      </c>
    </row>
    <row r="9" spans="1:5" ht="14.85" customHeight="1" x14ac:dyDescent="0.2">
      <c r="A9" s="18">
        <v>4</v>
      </c>
      <c r="B9" s="15"/>
      <c r="C9" s="16" t="str">
        <f>UPPER(GRUPO!$B5)</f>
        <v>FRANCO ALANIS VALERIA NOEMI</v>
      </c>
      <c r="D9" s="17" t="e">
        <f>GRUPO!#REF!</f>
        <v>#REF!</v>
      </c>
      <c r="E9" s="17" t="e">
        <f>GRUPO!#REF!</f>
        <v>#REF!</v>
      </c>
    </row>
    <row r="10" spans="1:5" ht="14.85" customHeight="1" x14ac:dyDescent="0.2">
      <c r="A10" s="18">
        <v>5</v>
      </c>
      <c r="B10" s="19"/>
      <c r="C10" s="30" t="str">
        <f>UPPER(GRUPO!$B6)</f>
        <v>GARCÍA PADILLA ANDREA DENNIS</v>
      </c>
      <c r="D10" s="29" t="e">
        <f>GRUPO!#REF!</f>
        <v>#REF!</v>
      </c>
      <c r="E10" s="29" t="e">
        <f>GRUPO!#REF!</f>
        <v>#REF!</v>
      </c>
    </row>
    <row r="11" spans="1:5" ht="14.85" customHeight="1" thickBot="1" x14ac:dyDescent="0.25">
      <c r="A11" s="27">
        <v>6</v>
      </c>
      <c r="B11" s="32"/>
      <c r="C11" s="21" t="str">
        <f>UPPER(GRUPO!$B7)</f>
        <v>GARCÍA PORCAYO ANA PAULA</v>
      </c>
      <c r="D11" s="22" t="e">
        <f>GRUPO!#REF!</f>
        <v>#REF!</v>
      </c>
      <c r="E11" s="22" t="e">
        <f>GRUPO!#REF!</f>
        <v>#REF!</v>
      </c>
    </row>
    <row r="12" spans="1:5" ht="14.85" customHeight="1" x14ac:dyDescent="0.2">
      <c r="A12" s="18">
        <v>7</v>
      </c>
      <c r="B12" s="15"/>
      <c r="C12" s="16" t="str">
        <f>UPPER(GRUPO!$B8)</f>
        <v>KELLER MONTOYA KIM KRISTA</v>
      </c>
      <c r="D12" s="17" t="e">
        <f>GRUPO!#REF!</f>
        <v>#REF!</v>
      </c>
      <c r="E12" s="17" t="e">
        <f>GRUPO!#REF!</f>
        <v>#REF!</v>
      </c>
    </row>
    <row r="13" spans="1:5" ht="14.85" customHeight="1" x14ac:dyDescent="0.2">
      <c r="A13" s="18">
        <v>8</v>
      </c>
      <c r="B13" s="19"/>
      <c r="C13" s="30" t="str">
        <f>UPPER(GRUPO!$B9)</f>
        <v>LEMUS REYNA DIEGO</v>
      </c>
      <c r="D13" s="29" t="e">
        <f>GRUPO!#REF!</f>
        <v>#REF!</v>
      </c>
      <c r="E13" s="29" t="e">
        <f>GRUPO!#REF!</f>
        <v>#REF!</v>
      </c>
    </row>
    <row r="14" spans="1:5" ht="14.85" customHeight="1" thickBot="1" x14ac:dyDescent="0.25">
      <c r="A14" s="27">
        <v>9</v>
      </c>
      <c r="B14" s="32"/>
      <c r="C14" s="21" t="str">
        <f>UPPER(GRUPO!$B10)</f>
        <v>LEÓN GALLEGOS NORMA MARIANA</v>
      </c>
      <c r="D14" s="22" t="e">
        <f>GRUPO!#REF!</f>
        <v>#REF!</v>
      </c>
      <c r="E14" s="22" t="e">
        <f>GRUPO!#REF!</f>
        <v>#REF!</v>
      </c>
    </row>
    <row r="15" spans="1:5" ht="14.85" customHeight="1" x14ac:dyDescent="0.2">
      <c r="A15" s="18">
        <v>10</v>
      </c>
      <c r="B15" s="15"/>
      <c r="C15" s="16" t="str">
        <f>UPPER(GRUPO!$B11)</f>
        <v>LÓPEZ GARCÍA ANGÉLICA MABEL</v>
      </c>
      <c r="D15" s="17" t="e">
        <f>GRUPO!#REF!</f>
        <v>#REF!</v>
      </c>
      <c r="E15" s="17" t="e">
        <f>GRUPO!#REF!</f>
        <v>#REF!</v>
      </c>
    </row>
    <row r="16" spans="1:5" ht="14.85" customHeight="1" x14ac:dyDescent="0.2">
      <c r="A16" s="18">
        <v>11</v>
      </c>
      <c r="B16" s="19"/>
      <c r="C16" s="30" t="str">
        <f>UPPER(GRUPO!$B12)</f>
        <v>MANJARREZ ESCAREÑO DIEGO ALÍ</v>
      </c>
      <c r="D16" s="29" t="e">
        <f>GRUPO!#REF!</f>
        <v>#REF!</v>
      </c>
      <c r="E16" s="29" t="e">
        <f>GRUPO!#REF!</f>
        <v>#REF!</v>
      </c>
    </row>
    <row r="17" spans="1:5" ht="14.85" customHeight="1" thickBot="1" x14ac:dyDescent="0.25">
      <c r="A17" s="27">
        <v>12</v>
      </c>
      <c r="B17" s="32"/>
      <c r="C17" s="21" t="str">
        <f>UPPER(GRUPO!$B13)</f>
        <v>MARTÍNEZ ANTONIO ANA SOFÍA</v>
      </c>
      <c r="D17" s="22" t="e">
        <f>GRUPO!#REF!</f>
        <v>#REF!</v>
      </c>
      <c r="E17" s="22" t="e">
        <f>GRUPO!#REF!</f>
        <v>#REF!</v>
      </c>
    </row>
    <row r="18" spans="1:5" ht="14.85" customHeight="1" x14ac:dyDescent="0.2">
      <c r="A18" s="18">
        <v>13</v>
      </c>
      <c r="B18" s="15"/>
      <c r="C18" s="16" t="str">
        <f>UPPER(GRUPO!$B14)</f>
        <v>MARTÍNEZ ARANA ADRIÁN DAVID</v>
      </c>
      <c r="D18" s="17" t="e">
        <f>GRUPO!#REF!</f>
        <v>#REF!</v>
      </c>
      <c r="E18" s="17" t="e">
        <f>GRUPO!#REF!</f>
        <v>#REF!</v>
      </c>
    </row>
    <row r="19" spans="1:5" ht="14.85" customHeight="1" x14ac:dyDescent="0.2">
      <c r="A19" s="18">
        <v>14</v>
      </c>
      <c r="B19" s="19"/>
      <c r="C19" s="30" t="str">
        <f>UPPER(GRUPO!$B15)</f>
        <v>MARTÍNEZ GARCÍA DIEGO ALEXIS</v>
      </c>
      <c r="D19" s="29" t="e">
        <f>GRUPO!#REF!</f>
        <v>#REF!</v>
      </c>
      <c r="E19" s="29" t="e">
        <f>GRUPO!#REF!</f>
        <v>#REF!</v>
      </c>
    </row>
    <row r="20" spans="1:5" ht="14.85" customHeight="1" thickBot="1" x14ac:dyDescent="0.25">
      <c r="A20" s="27">
        <v>15</v>
      </c>
      <c r="B20" s="32"/>
      <c r="C20" s="21" t="str">
        <f>UPPER(GRUPO!$B16)</f>
        <v>MARTÍNEZ HERNÁNDEZ LIZETH MARIEL</v>
      </c>
      <c r="D20" s="22" t="e">
        <f>GRUPO!#REF!</f>
        <v>#REF!</v>
      </c>
      <c r="E20" s="22" t="e">
        <f>GRUPO!#REF!</f>
        <v>#REF!</v>
      </c>
    </row>
    <row r="21" spans="1:5" ht="14.85" customHeight="1" x14ac:dyDescent="0.2">
      <c r="A21" s="18">
        <v>16</v>
      </c>
      <c r="B21" s="15"/>
      <c r="C21" s="16" t="str">
        <f>UPPER(GRUPO!$B17)</f>
        <v>MEZA RODRÍGUEZ MAXIMILIANO</v>
      </c>
      <c r="D21" s="17" t="e">
        <f>GRUPO!#REF!</f>
        <v>#REF!</v>
      </c>
      <c r="E21" s="17" t="e">
        <f>GRUPO!#REF!</f>
        <v>#REF!</v>
      </c>
    </row>
    <row r="22" spans="1:5" ht="14.85" customHeight="1" x14ac:dyDescent="0.2">
      <c r="A22" s="18">
        <v>17</v>
      </c>
      <c r="B22" s="19"/>
      <c r="C22" s="30" t="str">
        <f>UPPER(GRUPO!$B18)</f>
        <v>NAVA HERNÁNDEZ MA. FERNANDA</v>
      </c>
      <c r="D22" s="29" t="e">
        <f>GRUPO!#REF!</f>
        <v>#REF!</v>
      </c>
      <c r="E22" s="29" t="e">
        <f>GRUPO!#REF!</f>
        <v>#REF!</v>
      </c>
    </row>
    <row r="23" spans="1:5" ht="14.85" customHeight="1" thickBot="1" x14ac:dyDescent="0.25">
      <c r="A23" s="27">
        <v>18</v>
      </c>
      <c r="B23" s="32"/>
      <c r="C23" s="21" t="str">
        <f>UPPER(GRUPO!$B19)</f>
        <v>ORTÍZ RÍOS VANESSA</v>
      </c>
      <c r="D23" s="22" t="e">
        <f>GRUPO!#REF!</f>
        <v>#REF!</v>
      </c>
      <c r="E23" s="22" t="e">
        <f>GRUPO!#REF!</f>
        <v>#REF!</v>
      </c>
    </row>
    <row r="24" spans="1:5" ht="14.85" customHeight="1" x14ac:dyDescent="0.2">
      <c r="A24" s="47">
        <v>19</v>
      </c>
      <c r="B24" s="44"/>
      <c r="C24" s="16" t="str">
        <f>UPPER(GRUPO!$B20)</f>
        <v>RAMOS PALOMO SAMANTHA</v>
      </c>
      <c r="D24" s="17" t="e">
        <f>GRUPO!#REF!</f>
        <v>#REF!</v>
      </c>
      <c r="E24" s="17" t="e">
        <f>GRUPO!#REF!</f>
        <v>#REF!</v>
      </c>
    </row>
    <row r="25" spans="1:5" ht="14.85" customHeight="1" x14ac:dyDescent="0.2">
      <c r="A25" s="18">
        <v>20</v>
      </c>
      <c r="C25" s="30" t="str">
        <f>UPPER(GRUPO!$B21)</f>
        <v>REYES GONZÁLEZ EMILIANO</v>
      </c>
      <c r="D25" s="29" t="e">
        <f>GRUPO!#REF!</f>
        <v>#REF!</v>
      </c>
      <c r="E25" s="29" t="e">
        <f>GRUPO!#REF!</f>
        <v>#REF!</v>
      </c>
    </row>
    <row r="26" spans="1:5" ht="14.85" customHeight="1" thickBot="1" x14ac:dyDescent="0.25">
      <c r="A26" s="27">
        <v>21</v>
      </c>
      <c r="C26" s="21" t="str">
        <f>UPPER(GRUPO!$B22)</f>
        <v>RODRÍGUEZ BORJA SONIA IVETTE</v>
      </c>
      <c r="D26" s="22" t="e">
        <f>GRUPO!#REF!</f>
        <v>#REF!</v>
      </c>
      <c r="E26" s="22" t="e">
        <f>GRUPO!#REF!</f>
        <v>#REF!</v>
      </c>
    </row>
    <row r="27" spans="1:5" ht="14.85" customHeight="1" x14ac:dyDescent="0.2">
      <c r="A27" s="47">
        <v>22</v>
      </c>
      <c r="C27" s="16" t="str">
        <f>UPPER(GRUPO!$B23)</f>
        <v>RODRÍGUEZ GRANADOS JOSÉ MIGUEL</v>
      </c>
      <c r="D27" s="17" t="e">
        <f>GRUPO!#REF!</f>
        <v>#REF!</v>
      </c>
      <c r="E27" s="17" t="e">
        <f>GRUPO!#REF!</f>
        <v>#REF!</v>
      </c>
    </row>
    <row r="28" spans="1:5" ht="14.85" customHeight="1" x14ac:dyDescent="0.2">
      <c r="A28" s="18">
        <v>23</v>
      </c>
      <c r="C28" s="30" t="str">
        <f>UPPER(GRUPO!$B24)</f>
        <v>VELÁZQUEZ MARTÍNEZ ZURYSADAI AMANDA</v>
      </c>
      <c r="D28" s="29" t="e">
        <f>GRUPO!#REF!</f>
        <v>#REF!</v>
      </c>
      <c r="E28" s="29" t="e">
        <f>GRUPO!#REF!</f>
        <v>#REF!</v>
      </c>
    </row>
    <row r="29" spans="1:5" ht="14.85" customHeight="1" x14ac:dyDescent="0.2"/>
    <row r="30" spans="1:5" ht="14.85" customHeight="1" x14ac:dyDescent="0.2"/>
    <row r="31" spans="1:5" ht="14.85" customHeight="1" x14ac:dyDescent="0.2"/>
    <row r="32" spans="1:5" ht="14.85" customHeight="1" x14ac:dyDescent="0.2"/>
    <row r="33" ht="14.85" customHeight="1" x14ac:dyDescent="0.2"/>
    <row r="34" ht="14.85" customHeight="1" x14ac:dyDescent="0.2"/>
    <row r="35" ht="14.85" customHeight="1" x14ac:dyDescent="0.2"/>
    <row r="36" ht="14.85" customHeight="1" x14ac:dyDescent="0.2"/>
    <row r="37" ht="14.85" customHeight="1" x14ac:dyDescent="0.2"/>
    <row r="38" ht="14.85" customHeight="1" x14ac:dyDescent="0.2"/>
    <row r="39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GRUPO</vt:lpstr>
      <vt:lpstr>LISTA</vt:lpstr>
      <vt:lpstr>CALIF EP1</vt:lpstr>
      <vt:lpstr>CALIF EP2</vt:lpstr>
      <vt:lpstr>CALIF EP3</vt:lpstr>
      <vt:lpstr>'CALIF EP1'!Títulos_a_imprimir</vt:lpstr>
      <vt:lpstr>'CALIF EP2'!Títulos_a_imprimir</vt:lpstr>
      <vt:lpstr>'CALIF EP3'!Títulos_a_imprimir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Peña</dc:creator>
  <cp:lastModifiedBy>Salvador</cp:lastModifiedBy>
  <cp:lastPrinted>2015-10-28T03:47:34Z</cp:lastPrinted>
  <dcterms:created xsi:type="dcterms:W3CDTF">2006-08-15T16:47:48Z</dcterms:created>
  <dcterms:modified xsi:type="dcterms:W3CDTF">2021-01-26T01:34:34Z</dcterms:modified>
</cp:coreProperties>
</file>