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vador\Desktop\"/>
    </mc:Choice>
  </mc:AlternateContent>
  <xr:revisionPtr revIDLastSave="0" documentId="13_ncr:1_{55799E3F-79FA-49B5-94ED-398B0ABAA83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GRUPO" sheetId="1" r:id="rId1"/>
    <sheet name="LISTA" sheetId="3" r:id="rId2"/>
    <sheet name="CALIF EP1" sheetId="6" r:id="rId3"/>
    <sheet name="CALIF EP2" sheetId="5" r:id="rId4"/>
    <sheet name="CALIF EP3" sheetId="7" r:id="rId5"/>
  </sheets>
  <definedNames>
    <definedName name="_xlnm.Print_Titles" localSheetId="2">'CALIF EP1'!$1:$5</definedName>
    <definedName name="_xlnm.Print_Titles" localSheetId="3">'CALIF EP2'!$1:$5</definedName>
    <definedName name="_xlnm.Print_Titles" localSheetId="4">'CALIF EP3'!$1:$5</definedName>
  </definedNames>
  <calcPr calcId="191029"/>
</workbook>
</file>

<file path=xl/calcChain.xml><?xml version="1.0" encoding="utf-8"?>
<calcChain xmlns="http://schemas.openxmlformats.org/spreadsheetml/2006/main">
  <c r="B7" i="3" l="1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E17" i="7" l="1"/>
  <c r="C17" i="7"/>
  <c r="E16" i="7"/>
  <c r="C16" i="7"/>
  <c r="E15" i="7"/>
  <c r="C15" i="7"/>
  <c r="E14" i="7"/>
  <c r="C14" i="7"/>
  <c r="E13" i="7"/>
  <c r="C13" i="7"/>
  <c r="E12" i="7"/>
  <c r="C12" i="7"/>
  <c r="E11" i="7"/>
  <c r="C11" i="7"/>
  <c r="E10" i="7"/>
  <c r="C10" i="7"/>
  <c r="E9" i="7"/>
  <c r="C9" i="7"/>
  <c r="E8" i="7"/>
  <c r="C8" i="7"/>
  <c r="E7" i="7"/>
  <c r="C7" i="7"/>
  <c r="E17" i="5"/>
  <c r="C17" i="5"/>
  <c r="E16" i="5"/>
  <c r="C16" i="5"/>
  <c r="E15" i="5"/>
  <c r="C15" i="5"/>
  <c r="E14" i="5"/>
  <c r="C14" i="5"/>
  <c r="E13" i="5"/>
  <c r="C13" i="5"/>
  <c r="E12" i="5"/>
  <c r="C12" i="5"/>
  <c r="E11" i="5"/>
  <c r="C11" i="5"/>
  <c r="E10" i="5"/>
  <c r="C10" i="5"/>
  <c r="E9" i="5"/>
  <c r="C9" i="5"/>
  <c r="E8" i="5"/>
  <c r="C8" i="5"/>
  <c r="E7" i="5"/>
  <c r="C7" i="5"/>
  <c r="E17" i="6"/>
  <c r="C17" i="6"/>
  <c r="E16" i="6"/>
  <c r="C16" i="6"/>
  <c r="E15" i="6"/>
  <c r="C15" i="6"/>
  <c r="E14" i="6"/>
  <c r="C14" i="6"/>
  <c r="E13" i="6"/>
  <c r="C13" i="6"/>
  <c r="E12" i="6"/>
  <c r="C12" i="6"/>
  <c r="E11" i="6"/>
  <c r="C11" i="6"/>
  <c r="E10" i="6"/>
  <c r="C10" i="6"/>
  <c r="E9" i="6"/>
  <c r="C9" i="6"/>
  <c r="E8" i="6"/>
  <c r="C8" i="6"/>
  <c r="E7" i="6"/>
  <c r="C7" i="6"/>
  <c r="D14" i="5" l="1"/>
  <c r="D14" i="6"/>
  <c r="D12" i="5"/>
  <c r="D9" i="5"/>
  <c r="D12" i="6"/>
  <c r="D9" i="6"/>
  <c r="D14" i="7" l="1"/>
  <c r="D12" i="7"/>
  <c r="D9" i="7"/>
  <c r="B6" i="3" l="1"/>
  <c r="B5" i="3"/>
  <c r="D17" i="7" l="1"/>
  <c r="D17" i="5"/>
  <c r="D17" i="6"/>
  <c r="D16" i="5"/>
  <c r="D16" i="6"/>
  <c r="D15" i="7"/>
  <c r="D15" i="6"/>
  <c r="D13" i="7"/>
  <c r="D13" i="5"/>
  <c r="D11" i="7"/>
  <c r="D11" i="5"/>
  <c r="D11" i="6"/>
  <c r="D10" i="5"/>
  <c r="D8" i="7"/>
  <c r="D8" i="5"/>
  <c r="D7" i="5"/>
  <c r="D7" i="6"/>
  <c r="D15" i="5" l="1"/>
  <c r="D10" i="7"/>
  <c r="D16" i="7"/>
  <c r="D13" i="6"/>
  <c r="D10" i="6"/>
  <c r="D7" i="7"/>
  <c r="D8" i="6"/>
  <c r="C4" i="3" l="1"/>
  <c r="B4" i="3"/>
  <c r="C3" i="3"/>
  <c r="B3" i="3"/>
  <c r="E6" i="7" l="1"/>
  <c r="C6" i="7"/>
  <c r="E6" i="6"/>
  <c r="C6" i="6"/>
  <c r="E6" i="5"/>
  <c r="C6" i="5"/>
  <c r="D6" i="5" l="1"/>
  <c r="D6" i="7"/>
  <c r="D6" i="6"/>
</calcChain>
</file>

<file path=xl/sharedStrings.xml><?xml version="1.0" encoding="utf-8"?>
<sst xmlns="http://schemas.openxmlformats.org/spreadsheetml/2006/main" count="77" uniqueCount="58">
  <si>
    <t>NUM. LISTA</t>
  </si>
  <si>
    <t>PROM EXAM</t>
  </si>
  <si>
    <t>1° parcial</t>
  </si>
  <si>
    <t>Prof. PEÑA ZAVALA SALVADOR</t>
  </si>
  <si>
    <t>2° parcial</t>
  </si>
  <si>
    <t>CALIF</t>
  </si>
  <si>
    <t>FALTAS</t>
  </si>
  <si>
    <t>3° parcial</t>
  </si>
  <si>
    <t xml:space="preserve">         NOMBRE               603</t>
  </si>
  <si>
    <t>% reprobados 1° periodo</t>
  </si>
  <si>
    <t>Grupo 0603</t>
  </si>
  <si>
    <t>1704 (CONT. Y GEST. ADMINISTRATIVA)</t>
  </si>
  <si>
    <t>% reprobados 2° periodo</t>
  </si>
  <si>
    <t>% reprobados 3° periodo</t>
  </si>
  <si>
    <t>% de los 3 periodos</t>
  </si>
  <si>
    <t>% de reprobados anual</t>
  </si>
  <si>
    <t>Aguilar Valle José Ángel</t>
  </si>
  <si>
    <t>Aguiñiga Contreras Ana Camila</t>
  </si>
  <si>
    <t>Alvarado García Miguel Santiago</t>
  </si>
  <si>
    <t>Bernal Gurrola Ma. Jimena</t>
  </si>
  <si>
    <t>Cruz Vázquez Lourdes Valentina</t>
  </si>
  <si>
    <t>López Mendoza Tamara Sofía</t>
  </si>
  <si>
    <t>Luz de la Rosa Tomás Abdiel</t>
  </si>
  <si>
    <t>Magaña Reyna Rogelio</t>
  </si>
  <si>
    <t>Muñiz Delgado Miguel Ángel</t>
  </si>
  <si>
    <t>Sandoval Gómez Alejandro</t>
  </si>
  <si>
    <t>Torres Bautista Dafne Daniela</t>
  </si>
  <si>
    <t>Valdez Araujo Ana Paola</t>
  </si>
  <si>
    <t xml:space="preserve">% de probabilidad de reprobados </t>
  </si>
  <si>
    <t>CARRERA</t>
  </si>
  <si>
    <t>NO PARTICIPA</t>
  </si>
  <si>
    <t>% PARTICIPACIÓN</t>
  </si>
  <si>
    <t>CP</t>
  </si>
  <si>
    <t>D</t>
  </si>
  <si>
    <t>E</t>
  </si>
  <si>
    <t>LAE</t>
  </si>
  <si>
    <t>INF</t>
  </si>
  <si>
    <t>Chavéz Sánchez Alejandra</t>
  </si>
  <si>
    <t>RI</t>
  </si>
  <si>
    <t>Escobedo Coroba Johann</t>
  </si>
  <si>
    <t>Zarza Ortega Andrés</t>
  </si>
  <si>
    <t>ORGANIGRAMA FAM</t>
  </si>
  <si>
    <t>3° EXAMEN</t>
  </si>
  <si>
    <t>PROM COMPU 2° PERIODO</t>
  </si>
  <si>
    <t>CALIF. 2° PERIODO</t>
  </si>
  <si>
    <t>MUNENP8</t>
  </si>
  <si>
    <t>REG</t>
  </si>
  <si>
    <t>SINGAPUR</t>
  </si>
  <si>
    <t>.</t>
  </si>
  <si>
    <t>ESTATUS</t>
  </si>
  <si>
    <t>ORGANIGRAMAS</t>
  </si>
  <si>
    <t>CURSO  $$$</t>
  </si>
  <si>
    <t>4° EXAMEN</t>
  </si>
  <si>
    <t>CUENTAS</t>
  </si>
  <si>
    <t>5° EXAMEN</t>
  </si>
  <si>
    <t>POR FAVOR CUANDO LES PONGA UNA ACTIVIDAD QUE SE ENCIME CON SUS CLASES, AVICENME, PARA NO TENER PROBLEMAS, NI USTEDES NI YO.</t>
  </si>
  <si>
    <t>SOBRE TODO SI ESTÁN EN PROYECTOS MUY, MUY IMPORTANTES.</t>
  </si>
  <si>
    <t>SE TRANSMITIRÁ DEL 9 AL 11 DE FEBRERO INFORMACIÓN SOBRE LAS CARRERAS DE ÁREA III. SUGIERO QUE LAS VEAN. EL DESPLEGADO ESTÁ EN LA PÁGINA DE LA PREPA.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</si>
</sst>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Courier New"/>
      <family val="3"/>
    </font>
    <font>
      <b/>
      <u/>
      <sz val="9"/>
      <name val="Courier New"/>
      <family val="3"/>
    </font>
    <font>
      <b/>
      <sz val="5"/>
      <name val="Courier New"/>
      <family val="3"/>
    </font>
    <font>
      <sz val="8"/>
      <name val="Courier New"/>
      <family val="3"/>
    </font>
    <font>
      <b/>
      <sz val="8"/>
      <name val="Courier New"/>
      <family val="3"/>
    </font>
    <font>
      <sz val="10"/>
      <name val="Arial Narrow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5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3" fillId="0" borderId="0" xfId="0" applyFont="1" applyFill="1" applyAlignment="1">
      <alignment horizontal="center"/>
    </xf>
    <xf numFmtId="0" fontId="8" fillId="0" borderId="0" xfId="0" applyFont="1"/>
    <xf numFmtId="0" fontId="8" fillId="0" borderId="0" xfId="0" applyFont="1" applyFill="1" applyBorder="1"/>
    <xf numFmtId="0" fontId="9" fillId="0" borderId="0" xfId="0" applyFont="1"/>
    <xf numFmtId="0" fontId="8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2" xfId="0" applyFont="1" applyBorder="1"/>
    <xf numFmtId="0" fontId="4" fillId="0" borderId="2" xfId="0" applyFont="1" applyBorder="1"/>
    <xf numFmtId="0" fontId="12" fillId="0" borderId="2" xfId="0" applyFont="1" applyBorder="1"/>
    <xf numFmtId="0" fontId="13" fillId="0" borderId="3" xfId="0" applyFont="1" applyFill="1" applyBorder="1" applyAlignment="1">
      <alignment horizontal="center"/>
    </xf>
    <xf numFmtId="0" fontId="11" fillId="0" borderId="4" xfId="0" applyFont="1" applyBorder="1"/>
    <xf numFmtId="0" fontId="4" fillId="0" borderId="4" xfId="0" applyFont="1" applyBorder="1"/>
    <xf numFmtId="0" fontId="11" fillId="0" borderId="5" xfId="0" applyFont="1" applyBorder="1"/>
    <xf numFmtId="0" fontId="4" fillId="0" borderId="5" xfId="0" applyFont="1" applyBorder="1"/>
    <xf numFmtId="0" fontId="12" fillId="0" borderId="5" xfId="0" applyFont="1" applyBorder="1"/>
    <xf numFmtId="0" fontId="1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textRotation="90"/>
    </xf>
    <xf numFmtId="0" fontId="2" fillId="0" borderId="1" xfId="0" applyFont="1" applyBorder="1"/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7" fillId="0" borderId="1" xfId="0" applyFont="1" applyBorder="1"/>
    <xf numFmtId="0" fontId="0" fillId="0" borderId="1" xfId="0" applyBorder="1" applyAlignment="1">
      <alignment horizontal="center"/>
    </xf>
    <xf numFmtId="0" fontId="5" fillId="0" borderId="7" xfId="0" applyFont="1" applyFill="1" applyBorder="1"/>
    <xf numFmtId="0" fontId="2" fillId="0" borderId="4" xfId="0" applyFont="1" applyBorder="1"/>
    <xf numFmtId="0" fontId="0" fillId="0" borderId="4" xfId="0" applyBorder="1"/>
    <xf numFmtId="0" fontId="2" fillId="0" borderId="0" xfId="0" applyFont="1" applyAlignment="1">
      <alignment textRotation="90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5" fillId="0" borderId="0" xfId="0" applyFont="1"/>
    <xf numFmtId="0" fontId="3" fillId="3" borderId="0" xfId="0" applyFont="1" applyFill="1" applyAlignment="1">
      <alignment horizontal="center" textRotation="90"/>
    </xf>
    <xf numFmtId="0" fontId="2" fillId="0" borderId="0" xfId="0" applyFont="1" applyAlignment="1">
      <alignment horizontal="center" textRotation="90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textRotation="90" wrapText="1"/>
    </xf>
    <xf numFmtId="0" fontId="3" fillId="3" borderId="0" xfId="0" applyFont="1" applyFill="1" applyAlignment="1">
      <alignment horizontal="center"/>
    </xf>
    <xf numFmtId="0" fontId="15" fillId="0" borderId="0" xfId="1" applyFont="1"/>
    <xf numFmtId="0" fontId="14" fillId="0" borderId="0" xfId="1" applyFont="1" applyAlignment="1">
      <alignment horizontal="center"/>
    </xf>
    <xf numFmtId="0" fontId="2" fillId="2" borderId="0" xfId="0" applyFont="1" applyFill="1" applyAlignment="1">
      <alignment horizontal="center"/>
    </xf>
    <xf numFmtId="0" fontId="16" fillId="0" borderId="0" xfId="0" applyFont="1"/>
    <xf numFmtId="0" fontId="5" fillId="5" borderId="0" xfId="0" applyFont="1" applyFill="1"/>
    <xf numFmtId="0" fontId="17" fillId="0" borderId="0" xfId="1" applyFont="1" applyAlignment="1">
      <alignment horizontal="center"/>
    </xf>
    <xf numFmtId="0" fontId="2" fillId="4" borderId="0" xfId="0" applyFont="1" applyFill="1" applyAlignment="1">
      <alignment horizontal="center"/>
    </xf>
    <xf numFmtId="0" fontId="14" fillId="0" borderId="0" xfId="1" applyFont="1"/>
    <xf numFmtId="0" fontId="2" fillId="2" borderId="0" xfId="0" applyFont="1" applyFill="1"/>
    <xf numFmtId="0" fontId="2" fillId="6" borderId="0" xfId="0" applyFont="1" applyFill="1"/>
    <xf numFmtId="0" fontId="2" fillId="6" borderId="0" xfId="0" applyFont="1" applyFill="1" applyAlignment="1">
      <alignment textRotation="90" wrapText="1"/>
    </xf>
    <xf numFmtId="0" fontId="2" fillId="7" borderId="0" xfId="0" applyFont="1" applyFill="1"/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3" fillId="5" borderId="0" xfId="0" applyFont="1" applyFill="1"/>
    <xf numFmtId="0" fontId="3" fillId="3" borderId="0" xfId="0" applyFont="1" applyFill="1"/>
    <xf numFmtId="0" fontId="2" fillId="3" borderId="0" xfId="0" applyFont="1" applyFill="1"/>
  </cellXfs>
  <cellStyles count="2">
    <cellStyle name="Normal" xfId="0" builtinId="0"/>
    <cellStyle name="Normal 2" xfId="1" xr:uid="{00000000-0005-0000-0000-000001000000}"/>
  </cellStyles>
  <dxfs count="6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FF"/>
      <color rgb="FFCC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9525</xdr:rowOff>
    </xdr:from>
    <xdr:to>
      <xdr:col>4</xdr:col>
      <xdr:colOff>0</xdr:colOff>
      <xdr:row>3</xdr:row>
      <xdr:rowOff>0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3200400" y="390525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</xdr:row>
      <xdr:rowOff>0</xdr:rowOff>
    </xdr:from>
    <xdr:to>
      <xdr:col>5</xdr:col>
      <xdr:colOff>0</xdr:colOff>
      <xdr:row>2</xdr:row>
      <xdr:rowOff>933450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V="1">
          <a:off x="338137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</xdr:row>
      <xdr:rowOff>0</xdr:rowOff>
    </xdr:from>
    <xdr:to>
      <xdr:col>6</xdr:col>
      <xdr:colOff>0</xdr:colOff>
      <xdr:row>2</xdr:row>
      <xdr:rowOff>933450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V="1">
          <a:off x="356235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933450</xdr:rowOff>
    </xdr:to>
    <xdr:cxnSp macro="">
      <xdr:nvCxnSpPr>
        <xdr:cNvPr id="9" name="8 Conector rect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V="1">
          <a:off x="374332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</xdr:row>
      <xdr:rowOff>0</xdr:rowOff>
    </xdr:from>
    <xdr:to>
      <xdr:col>8</xdr:col>
      <xdr:colOff>0</xdr:colOff>
      <xdr:row>2</xdr:row>
      <xdr:rowOff>933450</xdr:rowOff>
    </xdr:to>
    <xdr:cxnSp macro="">
      <xdr:nvCxnSpPr>
        <xdr:cNvPr id="11" name="10 Conector rect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V="1">
          <a:off x="392430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933450</xdr:rowOff>
    </xdr:to>
    <xdr:cxnSp macro="">
      <xdr:nvCxnSpPr>
        <xdr:cNvPr id="13" name="12 Conector rect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 flipV="1">
          <a:off x="410527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</xdr:row>
      <xdr:rowOff>0</xdr:rowOff>
    </xdr:from>
    <xdr:to>
      <xdr:col>10</xdr:col>
      <xdr:colOff>0</xdr:colOff>
      <xdr:row>2</xdr:row>
      <xdr:rowOff>933450</xdr:rowOff>
    </xdr:to>
    <xdr:cxnSp macro="">
      <xdr:nvCxnSpPr>
        <xdr:cNvPr id="15" name="14 Conector rect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 flipV="1">
          <a:off x="428625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2</xdr:row>
      <xdr:rowOff>933450</xdr:rowOff>
    </xdr:to>
    <xdr:cxnSp macro="">
      <xdr:nvCxnSpPr>
        <xdr:cNvPr id="17" name="16 Conector rect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 flipV="1">
          <a:off x="446722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0</xdr:colOff>
      <xdr:row>2</xdr:row>
      <xdr:rowOff>933450</xdr:rowOff>
    </xdr:to>
    <xdr:cxnSp macro="">
      <xdr:nvCxnSpPr>
        <xdr:cNvPr id="19" name="18 Conector recto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 flipV="1">
          <a:off x="464820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</xdr:row>
      <xdr:rowOff>0</xdr:rowOff>
    </xdr:from>
    <xdr:to>
      <xdr:col>13</xdr:col>
      <xdr:colOff>0</xdr:colOff>
      <xdr:row>2</xdr:row>
      <xdr:rowOff>933450</xdr:rowOff>
    </xdr:to>
    <xdr:cxnSp macro="">
      <xdr:nvCxnSpPr>
        <xdr:cNvPr id="21" name="20 Conector recto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>
        <a:xfrm flipV="1">
          <a:off x="482917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</xdr:row>
      <xdr:rowOff>0</xdr:rowOff>
    </xdr:from>
    <xdr:to>
      <xdr:col>14</xdr:col>
      <xdr:colOff>0</xdr:colOff>
      <xdr:row>2</xdr:row>
      <xdr:rowOff>933450</xdr:rowOff>
    </xdr:to>
    <xdr:cxnSp macro="">
      <xdr:nvCxnSpPr>
        <xdr:cNvPr id="23" name="22 Conector recto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 flipV="1">
          <a:off x="501015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</xdr:row>
      <xdr:rowOff>0</xdr:rowOff>
    </xdr:from>
    <xdr:to>
      <xdr:col>15</xdr:col>
      <xdr:colOff>0</xdr:colOff>
      <xdr:row>2</xdr:row>
      <xdr:rowOff>933450</xdr:rowOff>
    </xdr:to>
    <xdr:cxnSp macro="">
      <xdr:nvCxnSpPr>
        <xdr:cNvPr id="25" name="24 Conector recto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/>
      </xdr:nvCxnSpPr>
      <xdr:spPr>
        <a:xfrm flipV="1">
          <a:off x="519112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0</xdr:colOff>
      <xdr:row>2</xdr:row>
      <xdr:rowOff>933450</xdr:rowOff>
    </xdr:to>
    <xdr:cxnSp macro="">
      <xdr:nvCxnSpPr>
        <xdr:cNvPr id="27" name="26 Conector recto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 flipV="1">
          <a:off x="537210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</xdr:row>
      <xdr:rowOff>0</xdr:rowOff>
    </xdr:from>
    <xdr:to>
      <xdr:col>17</xdr:col>
      <xdr:colOff>0</xdr:colOff>
      <xdr:row>2</xdr:row>
      <xdr:rowOff>933450</xdr:rowOff>
    </xdr:to>
    <xdr:cxnSp macro="">
      <xdr:nvCxnSpPr>
        <xdr:cNvPr id="29" name="28 Conector recto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V="1">
          <a:off x="555307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2</xdr:row>
      <xdr:rowOff>0</xdr:rowOff>
    </xdr:from>
    <xdr:to>
      <xdr:col>18</xdr:col>
      <xdr:colOff>0</xdr:colOff>
      <xdr:row>2</xdr:row>
      <xdr:rowOff>933450</xdr:rowOff>
    </xdr:to>
    <xdr:cxnSp macro="">
      <xdr:nvCxnSpPr>
        <xdr:cNvPr id="31" name="30 Conector recto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/>
      </xdr:nvCxnSpPr>
      <xdr:spPr>
        <a:xfrm flipV="1">
          <a:off x="573405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</xdr:row>
      <xdr:rowOff>0</xdr:rowOff>
    </xdr:from>
    <xdr:to>
      <xdr:col>19</xdr:col>
      <xdr:colOff>0</xdr:colOff>
      <xdr:row>2</xdr:row>
      <xdr:rowOff>933450</xdr:rowOff>
    </xdr:to>
    <xdr:cxnSp macro="">
      <xdr:nvCxnSpPr>
        <xdr:cNvPr id="33" name="32 Conector recto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/>
      </xdr:nvCxnSpPr>
      <xdr:spPr>
        <a:xfrm flipV="1">
          <a:off x="591502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</xdr:row>
      <xdr:rowOff>0</xdr:rowOff>
    </xdr:from>
    <xdr:to>
      <xdr:col>20</xdr:col>
      <xdr:colOff>0</xdr:colOff>
      <xdr:row>2</xdr:row>
      <xdr:rowOff>933450</xdr:rowOff>
    </xdr:to>
    <xdr:cxnSp macro="">
      <xdr:nvCxnSpPr>
        <xdr:cNvPr id="35" name="34 Conector recto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/>
      </xdr:nvCxnSpPr>
      <xdr:spPr>
        <a:xfrm flipV="1">
          <a:off x="609600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2</xdr:row>
      <xdr:rowOff>0</xdr:rowOff>
    </xdr:from>
    <xdr:to>
      <xdr:col>21</xdr:col>
      <xdr:colOff>0</xdr:colOff>
      <xdr:row>2</xdr:row>
      <xdr:rowOff>933450</xdr:rowOff>
    </xdr:to>
    <xdr:cxnSp macro="">
      <xdr:nvCxnSpPr>
        <xdr:cNvPr id="37" name="36 Conector recto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CxnSpPr/>
      </xdr:nvCxnSpPr>
      <xdr:spPr>
        <a:xfrm flipV="1">
          <a:off x="627697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</xdr:row>
      <xdr:rowOff>0</xdr:rowOff>
    </xdr:from>
    <xdr:to>
      <xdr:col>22</xdr:col>
      <xdr:colOff>0</xdr:colOff>
      <xdr:row>2</xdr:row>
      <xdr:rowOff>933450</xdr:rowOff>
    </xdr:to>
    <xdr:cxnSp macro="">
      <xdr:nvCxnSpPr>
        <xdr:cNvPr id="39" name="38 Conector recto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CxnSpPr/>
      </xdr:nvCxnSpPr>
      <xdr:spPr>
        <a:xfrm flipV="1">
          <a:off x="645795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0</xdr:colOff>
      <xdr:row>2</xdr:row>
      <xdr:rowOff>933450</xdr:rowOff>
    </xdr:to>
    <xdr:cxnSp macro="">
      <xdr:nvCxnSpPr>
        <xdr:cNvPr id="41" name="40 Conector recto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CxnSpPr/>
      </xdr:nvCxnSpPr>
      <xdr:spPr>
        <a:xfrm flipV="1">
          <a:off x="663892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0</xdr:colOff>
      <xdr:row>2</xdr:row>
      <xdr:rowOff>933450</xdr:rowOff>
    </xdr:to>
    <xdr:cxnSp macro="">
      <xdr:nvCxnSpPr>
        <xdr:cNvPr id="43" name="42 Conector recto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CxnSpPr/>
      </xdr:nvCxnSpPr>
      <xdr:spPr>
        <a:xfrm flipV="1">
          <a:off x="681990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2</xdr:row>
      <xdr:rowOff>0</xdr:rowOff>
    </xdr:from>
    <xdr:to>
      <xdr:col>25</xdr:col>
      <xdr:colOff>0</xdr:colOff>
      <xdr:row>2</xdr:row>
      <xdr:rowOff>933450</xdr:rowOff>
    </xdr:to>
    <xdr:cxnSp macro="">
      <xdr:nvCxnSpPr>
        <xdr:cNvPr id="45" name="44 Conector recto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CxnSpPr/>
      </xdr:nvCxnSpPr>
      <xdr:spPr>
        <a:xfrm flipV="1">
          <a:off x="700087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2</xdr:row>
      <xdr:rowOff>0</xdr:rowOff>
    </xdr:from>
    <xdr:to>
      <xdr:col>26</xdr:col>
      <xdr:colOff>0</xdr:colOff>
      <xdr:row>2</xdr:row>
      <xdr:rowOff>933450</xdr:rowOff>
    </xdr:to>
    <xdr:cxnSp macro="">
      <xdr:nvCxnSpPr>
        <xdr:cNvPr id="47" name="46 Conector recto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CxnSpPr/>
      </xdr:nvCxnSpPr>
      <xdr:spPr>
        <a:xfrm flipV="1">
          <a:off x="718185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2</xdr:row>
      <xdr:rowOff>0</xdr:rowOff>
    </xdr:from>
    <xdr:to>
      <xdr:col>27</xdr:col>
      <xdr:colOff>0</xdr:colOff>
      <xdr:row>2</xdr:row>
      <xdr:rowOff>933450</xdr:rowOff>
    </xdr:to>
    <xdr:cxnSp macro="">
      <xdr:nvCxnSpPr>
        <xdr:cNvPr id="49" name="48 Conector recto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CxnSpPr/>
      </xdr:nvCxnSpPr>
      <xdr:spPr>
        <a:xfrm flipV="1">
          <a:off x="736282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2</xdr:row>
      <xdr:rowOff>0</xdr:rowOff>
    </xdr:from>
    <xdr:to>
      <xdr:col>28</xdr:col>
      <xdr:colOff>0</xdr:colOff>
      <xdr:row>2</xdr:row>
      <xdr:rowOff>933450</xdr:rowOff>
    </xdr:to>
    <xdr:cxnSp macro="">
      <xdr:nvCxnSpPr>
        <xdr:cNvPr id="51" name="50 Conector recto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CxnSpPr/>
      </xdr:nvCxnSpPr>
      <xdr:spPr>
        <a:xfrm flipV="1">
          <a:off x="754380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</xdr:row>
      <xdr:rowOff>0</xdr:rowOff>
    </xdr:from>
    <xdr:to>
      <xdr:col>29</xdr:col>
      <xdr:colOff>0</xdr:colOff>
      <xdr:row>2</xdr:row>
      <xdr:rowOff>933450</xdr:rowOff>
    </xdr:to>
    <xdr:cxnSp macro="">
      <xdr:nvCxnSpPr>
        <xdr:cNvPr id="53" name="52 Conector recto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CxnSpPr/>
      </xdr:nvCxnSpPr>
      <xdr:spPr>
        <a:xfrm flipV="1">
          <a:off x="772477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</xdr:row>
      <xdr:rowOff>0</xdr:rowOff>
    </xdr:from>
    <xdr:to>
      <xdr:col>30</xdr:col>
      <xdr:colOff>0</xdr:colOff>
      <xdr:row>2</xdr:row>
      <xdr:rowOff>933450</xdr:rowOff>
    </xdr:to>
    <xdr:cxnSp macro="">
      <xdr:nvCxnSpPr>
        <xdr:cNvPr id="55" name="54 Conector recto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CxnSpPr/>
      </xdr:nvCxnSpPr>
      <xdr:spPr>
        <a:xfrm flipV="1">
          <a:off x="790575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</xdr:row>
      <xdr:rowOff>0</xdr:rowOff>
    </xdr:from>
    <xdr:to>
      <xdr:col>31</xdr:col>
      <xdr:colOff>0</xdr:colOff>
      <xdr:row>2</xdr:row>
      <xdr:rowOff>933450</xdr:rowOff>
    </xdr:to>
    <xdr:cxnSp macro="">
      <xdr:nvCxnSpPr>
        <xdr:cNvPr id="57" name="56 Conector recto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CxnSpPr/>
      </xdr:nvCxnSpPr>
      <xdr:spPr>
        <a:xfrm flipV="1">
          <a:off x="808672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2</xdr:row>
      <xdr:rowOff>0</xdr:rowOff>
    </xdr:from>
    <xdr:to>
      <xdr:col>32</xdr:col>
      <xdr:colOff>0</xdr:colOff>
      <xdr:row>2</xdr:row>
      <xdr:rowOff>933450</xdr:rowOff>
    </xdr:to>
    <xdr:cxnSp macro="">
      <xdr:nvCxnSpPr>
        <xdr:cNvPr id="59" name="58 Conector recto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CxnSpPr/>
      </xdr:nvCxnSpPr>
      <xdr:spPr>
        <a:xfrm flipV="1">
          <a:off x="826770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2</xdr:row>
      <xdr:rowOff>0</xdr:rowOff>
    </xdr:from>
    <xdr:to>
      <xdr:col>33</xdr:col>
      <xdr:colOff>0</xdr:colOff>
      <xdr:row>2</xdr:row>
      <xdr:rowOff>933450</xdr:rowOff>
    </xdr:to>
    <xdr:cxnSp macro="">
      <xdr:nvCxnSpPr>
        <xdr:cNvPr id="61" name="60 Conector recto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CxnSpPr/>
      </xdr:nvCxnSpPr>
      <xdr:spPr>
        <a:xfrm flipV="1">
          <a:off x="844867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2</xdr:row>
      <xdr:rowOff>0</xdr:rowOff>
    </xdr:from>
    <xdr:to>
      <xdr:col>34</xdr:col>
      <xdr:colOff>0</xdr:colOff>
      <xdr:row>2</xdr:row>
      <xdr:rowOff>933450</xdr:rowOff>
    </xdr:to>
    <xdr:cxnSp macro="">
      <xdr:nvCxnSpPr>
        <xdr:cNvPr id="64" name="63 Conector recto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CxnSpPr/>
      </xdr:nvCxnSpPr>
      <xdr:spPr>
        <a:xfrm flipV="1">
          <a:off x="862965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</xdr:row>
      <xdr:rowOff>0</xdr:rowOff>
    </xdr:from>
    <xdr:to>
      <xdr:col>35</xdr:col>
      <xdr:colOff>0</xdr:colOff>
      <xdr:row>2</xdr:row>
      <xdr:rowOff>933450</xdr:rowOff>
    </xdr:to>
    <xdr:cxnSp macro="">
      <xdr:nvCxnSpPr>
        <xdr:cNvPr id="68" name="67 Conector recto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CxnSpPr/>
      </xdr:nvCxnSpPr>
      <xdr:spPr>
        <a:xfrm flipV="1">
          <a:off x="881062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2</xdr:row>
      <xdr:rowOff>0</xdr:rowOff>
    </xdr:from>
    <xdr:to>
      <xdr:col>36</xdr:col>
      <xdr:colOff>0</xdr:colOff>
      <xdr:row>2</xdr:row>
      <xdr:rowOff>933450</xdr:rowOff>
    </xdr:to>
    <xdr:cxnSp macro="">
      <xdr:nvCxnSpPr>
        <xdr:cNvPr id="70" name="69 Conector recto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CxnSpPr/>
      </xdr:nvCxnSpPr>
      <xdr:spPr>
        <a:xfrm flipV="1">
          <a:off x="899160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2</xdr:row>
      <xdr:rowOff>0</xdr:rowOff>
    </xdr:from>
    <xdr:to>
      <xdr:col>37</xdr:col>
      <xdr:colOff>0</xdr:colOff>
      <xdr:row>2</xdr:row>
      <xdr:rowOff>933450</xdr:rowOff>
    </xdr:to>
    <xdr:cxnSp macro="">
      <xdr:nvCxnSpPr>
        <xdr:cNvPr id="72" name="71 Conector recto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CxnSpPr/>
      </xdr:nvCxnSpPr>
      <xdr:spPr>
        <a:xfrm flipV="1">
          <a:off x="917257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2</xdr:row>
      <xdr:rowOff>0</xdr:rowOff>
    </xdr:from>
    <xdr:to>
      <xdr:col>38</xdr:col>
      <xdr:colOff>0</xdr:colOff>
      <xdr:row>2</xdr:row>
      <xdr:rowOff>933450</xdr:rowOff>
    </xdr:to>
    <xdr:cxnSp macro="">
      <xdr:nvCxnSpPr>
        <xdr:cNvPr id="74" name="73 Conector recto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CxnSpPr/>
      </xdr:nvCxnSpPr>
      <xdr:spPr>
        <a:xfrm flipV="1">
          <a:off x="935355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2</xdr:row>
      <xdr:rowOff>0</xdr:rowOff>
    </xdr:from>
    <xdr:to>
      <xdr:col>39</xdr:col>
      <xdr:colOff>0</xdr:colOff>
      <xdr:row>2</xdr:row>
      <xdr:rowOff>933450</xdr:rowOff>
    </xdr:to>
    <xdr:cxnSp macro="">
      <xdr:nvCxnSpPr>
        <xdr:cNvPr id="75" name="74 Conector recto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CxnSpPr/>
      </xdr:nvCxnSpPr>
      <xdr:spPr>
        <a:xfrm flipV="1">
          <a:off x="953452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2</xdr:row>
      <xdr:rowOff>0</xdr:rowOff>
    </xdr:from>
    <xdr:to>
      <xdr:col>40</xdr:col>
      <xdr:colOff>0</xdr:colOff>
      <xdr:row>2</xdr:row>
      <xdr:rowOff>933450</xdr:rowOff>
    </xdr:to>
    <xdr:cxnSp macro="">
      <xdr:nvCxnSpPr>
        <xdr:cNvPr id="77" name="76 Conector recto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CxnSpPr/>
      </xdr:nvCxnSpPr>
      <xdr:spPr>
        <a:xfrm flipV="1">
          <a:off x="971550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2</xdr:row>
      <xdr:rowOff>0</xdr:rowOff>
    </xdr:from>
    <xdr:to>
      <xdr:col>41</xdr:col>
      <xdr:colOff>0</xdr:colOff>
      <xdr:row>2</xdr:row>
      <xdr:rowOff>933450</xdr:rowOff>
    </xdr:to>
    <xdr:cxnSp macro="">
      <xdr:nvCxnSpPr>
        <xdr:cNvPr id="79" name="78 Conector recto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CxnSpPr/>
      </xdr:nvCxnSpPr>
      <xdr:spPr>
        <a:xfrm flipV="1">
          <a:off x="989647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2</xdr:row>
      <xdr:rowOff>0</xdr:rowOff>
    </xdr:from>
    <xdr:to>
      <xdr:col>42</xdr:col>
      <xdr:colOff>0</xdr:colOff>
      <xdr:row>2</xdr:row>
      <xdr:rowOff>933450</xdr:rowOff>
    </xdr:to>
    <xdr:cxnSp macro="">
      <xdr:nvCxnSpPr>
        <xdr:cNvPr id="80" name="79 Conector recto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CxnSpPr/>
      </xdr:nvCxnSpPr>
      <xdr:spPr>
        <a:xfrm flipV="1">
          <a:off x="1007745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2</xdr:row>
      <xdr:rowOff>0</xdr:rowOff>
    </xdr:from>
    <xdr:to>
      <xdr:col>43</xdr:col>
      <xdr:colOff>0</xdr:colOff>
      <xdr:row>2</xdr:row>
      <xdr:rowOff>933450</xdr:rowOff>
    </xdr:to>
    <xdr:cxnSp macro="">
      <xdr:nvCxnSpPr>
        <xdr:cNvPr id="82" name="81 Conector recto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CxnSpPr/>
      </xdr:nvCxnSpPr>
      <xdr:spPr>
        <a:xfrm flipV="1">
          <a:off x="10258425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2</xdr:row>
      <xdr:rowOff>0</xdr:rowOff>
    </xdr:from>
    <xdr:to>
      <xdr:col>43</xdr:col>
      <xdr:colOff>180975</xdr:colOff>
      <xdr:row>2</xdr:row>
      <xdr:rowOff>933450</xdr:rowOff>
    </xdr:to>
    <xdr:cxnSp macro="">
      <xdr:nvCxnSpPr>
        <xdr:cNvPr id="84" name="83 Conector recto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CxnSpPr/>
      </xdr:nvCxnSpPr>
      <xdr:spPr>
        <a:xfrm flipV="1">
          <a:off x="10439400" y="381000"/>
          <a:ext cx="180975" cy="933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6"/>
  <sheetViews>
    <sheetView tabSelected="1" zoomScaleNormal="100" workbookViewId="0">
      <pane xSplit="2" ySplit="1" topLeftCell="C11" activePane="bottomRight" state="frozen"/>
      <selection pane="topRight" activeCell="C1" sqref="C1"/>
      <selection pane="bottomLeft" activeCell="A2" sqref="A2"/>
      <selection pane="bottomRight" activeCell="U31" sqref="U31"/>
    </sheetView>
  </sheetViews>
  <sheetFormatPr baseColWidth="10" defaultColWidth="11.5703125" defaultRowHeight="12.75" x14ac:dyDescent="0.2"/>
  <cols>
    <col min="1" max="1" width="3.7109375" style="34" customWidth="1"/>
    <col min="2" max="2" width="34.140625" style="33" customWidth="1"/>
    <col min="3" max="3" width="4.28515625" style="32" customWidth="1"/>
    <col min="4" max="4" width="3.42578125" style="32" customWidth="1"/>
    <col min="5" max="5" width="1.42578125" style="33" customWidth="1"/>
    <col min="6" max="6" width="3.85546875" style="32" customWidth="1"/>
    <col min="7" max="7" width="4.42578125" style="32" customWidth="1"/>
    <col min="8" max="8" width="2" style="32" customWidth="1"/>
    <col min="9" max="9" width="4.42578125" style="32" customWidth="1"/>
    <col min="10" max="10" width="3.140625" style="32" customWidth="1"/>
    <col min="11" max="11" width="3.85546875" style="32" customWidth="1"/>
    <col min="12" max="12" width="2" style="32" customWidth="1"/>
    <col min="13" max="13" width="3.85546875" style="32" customWidth="1"/>
    <col min="14" max="15" width="4" style="32" customWidth="1"/>
    <col min="16" max="16" width="2.28515625" style="32" customWidth="1"/>
    <col min="17" max="17" width="3.7109375" style="32" customWidth="1"/>
    <col min="18" max="18" width="1.42578125" style="33" customWidth="1"/>
    <col min="19" max="19" width="4.7109375" style="32" customWidth="1"/>
    <col min="20" max="20" width="1.7109375" style="33" customWidth="1"/>
    <col min="21" max="21" width="3.7109375" style="32" customWidth="1"/>
    <col min="22" max="22" width="1.5703125" style="33" customWidth="1"/>
    <col min="23" max="23" width="3.140625" style="33" customWidth="1"/>
    <col min="24" max="24" width="5.140625" style="33" customWidth="1"/>
    <col min="25" max="25" width="1.42578125" style="33" customWidth="1"/>
    <col min="26" max="27" width="11.5703125" style="32"/>
    <col min="28" max="16384" width="11.5703125" style="33"/>
  </cols>
  <sheetData>
    <row r="1" spans="1:27" s="31" customFormat="1" ht="126" customHeight="1" x14ac:dyDescent="0.2">
      <c r="A1" s="37" t="s">
        <v>0</v>
      </c>
      <c r="B1" s="33" t="s">
        <v>8</v>
      </c>
      <c r="C1" s="38" t="s">
        <v>29</v>
      </c>
      <c r="D1" s="38" t="s">
        <v>49</v>
      </c>
      <c r="E1" s="52"/>
      <c r="F1" s="39" t="s">
        <v>51</v>
      </c>
      <c r="G1" s="39" t="s">
        <v>45</v>
      </c>
      <c r="H1" s="39"/>
      <c r="I1" s="39" t="s">
        <v>41</v>
      </c>
      <c r="J1" s="39" t="s">
        <v>50</v>
      </c>
      <c r="K1" s="39" t="s">
        <v>53</v>
      </c>
      <c r="L1" s="39"/>
      <c r="M1" s="31" t="s">
        <v>42</v>
      </c>
      <c r="N1" s="31" t="s">
        <v>52</v>
      </c>
      <c r="O1" s="31" t="s">
        <v>54</v>
      </c>
      <c r="Q1" s="38" t="s">
        <v>1</v>
      </c>
      <c r="S1" s="39" t="s">
        <v>43</v>
      </c>
      <c r="U1" s="41" t="s">
        <v>44</v>
      </c>
      <c r="V1" s="33"/>
      <c r="W1" s="38" t="s">
        <v>30</v>
      </c>
      <c r="X1" s="38" t="s">
        <v>31</v>
      </c>
      <c r="Y1" s="53"/>
      <c r="Z1" s="40" t="s">
        <v>45</v>
      </c>
      <c r="AA1" s="40" t="s">
        <v>46</v>
      </c>
    </row>
    <row r="2" spans="1:27" ht="15" customHeight="1" x14ac:dyDescent="0.2">
      <c r="A2" s="42">
        <v>1</v>
      </c>
      <c r="B2" s="43" t="s">
        <v>16</v>
      </c>
      <c r="C2" s="44" t="s">
        <v>32</v>
      </c>
      <c r="E2" s="52"/>
      <c r="F2" s="45">
        <v>0.5</v>
      </c>
      <c r="I2" s="32">
        <v>9</v>
      </c>
      <c r="J2" s="32">
        <v>5</v>
      </c>
      <c r="K2" s="32">
        <v>0</v>
      </c>
      <c r="M2" s="32">
        <v>4.8</v>
      </c>
      <c r="N2" s="32">
        <v>8.5</v>
      </c>
      <c r="O2" s="32">
        <v>7.5</v>
      </c>
      <c r="Q2" s="32">
        <v>6.9333333333333336</v>
      </c>
      <c r="S2" s="32">
        <v>6.3</v>
      </c>
      <c r="U2" s="32">
        <v>6</v>
      </c>
      <c r="W2" s="32">
        <v>1</v>
      </c>
      <c r="X2" s="32">
        <v>94.444444444444443</v>
      </c>
      <c r="Y2" s="52"/>
    </row>
    <row r="3" spans="1:27" ht="15" customHeight="1" x14ac:dyDescent="0.2">
      <c r="A3" s="42">
        <v>2</v>
      </c>
      <c r="B3" s="43" t="s">
        <v>17</v>
      </c>
      <c r="C3" s="44" t="s">
        <v>33</v>
      </c>
      <c r="E3" s="52"/>
      <c r="F3" s="45">
        <v>0.5</v>
      </c>
      <c r="I3" s="32">
        <v>10</v>
      </c>
      <c r="J3" s="32">
        <v>2</v>
      </c>
      <c r="K3" s="32">
        <v>0</v>
      </c>
      <c r="M3" s="32">
        <v>2.4</v>
      </c>
      <c r="N3" s="32">
        <v>6.4</v>
      </c>
      <c r="O3" s="32">
        <v>8.3000000000000007</v>
      </c>
      <c r="Q3" s="32">
        <v>5.7</v>
      </c>
      <c r="S3" s="32">
        <v>4.3500000000000005</v>
      </c>
      <c r="U3" s="32">
        <v>5</v>
      </c>
      <c r="W3" s="32">
        <v>1</v>
      </c>
      <c r="X3" s="32">
        <v>94.444444444444443</v>
      </c>
      <c r="Y3" s="52"/>
    </row>
    <row r="4" spans="1:27" ht="15" customHeight="1" x14ac:dyDescent="0.2">
      <c r="A4" s="42">
        <v>3</v>
      </c>
      <c r="B4" s="36" t="s">
        <v>18</v>
      </c>
      <c r="C4" s="44" t="s">
        <v>34</v>
      </c>
      <c r="D4" s="45"/>
      <c r="E4" s="52"/>
      <c r="F4" s="45">
        <v>0.5</v>
      </c>
      <c r="G4" s="45">
        <v>0.5</v>
      </c>
      <c r="I4" s="32">
        <v>9</v>
      </c>
      <c r="J4" s="32">
        <v>6</v>
      </c>
      <c r="K4" s="32">
        <v>10</v>
      </c>
      <c r="M4" s="32">
        <v>3.6</v>
      </c>
      <c r="N4" s="32">
        <v>7.8</v>
      </c>
      <c r="O4" s="32">
        <v>8.3000000000000007</v>
      </c>
      <c r="Q4" s="32">
        <v>6.5666666666666673</v>
      </c>
      <c r="S4" s="32">
        <v>8.4499999999999993</v>
      </c>
      <c r="U4" s="32">
        <v>8</v>
      </c>
      <c r="W4" s="32">
        <v>0</v>
      </c>
      <c r="X4" s="32">
        <v>100</v>
      </c>
      <c r="Y4" s="52"/>
      <c r="Z4" s="32" t="s">
        <v>47</v>
      </c>
      <c r="AA4" s="32">
        <v>375399</v>
      </c>
    </row>
    <row r="5" spans="1:27" ht="15" customHeight="1" x14ac:dyDescent="0.25">
      <c r="A5" s="42">
        <v>4</v>
      </c>
      <c r="B5" s="46" t="s">
        <v>19</v>
      </c>
      <c r="C5" s="44" t="s">
        <v>35</v>
      </c>
      <c r="E5" s="52"/>
      <c r="F5" s="45">
        <v>0.5</v>
      </c>
      <c r="I5" s="32">
        <v>9</v>
      </c>
      <c r="J5" s="32">
        <v>7</v>
      </c>
      <c r="K5" s="32">
        <v>10</v>
      </c>
      <c r="M5" s="32">
        <v>2.8</v>
      </c>
      <c r="N5" s="32">
        <v>5.7</v>
      </c>
      <c r="O5" s="32">
        <v>7.5</v>
      </c>
      <c r="Q5" s="32">
        <v>5.333333333333333</v>
      </c>
      <c r="S5" s="32">
        <v>6.5</v>
      </c>
      <c r="U5" s="32">
        <v>6</v>
      </c>
      <c r="W5" s="32">
        <v>0</v>
      </c>
      <c r="X5" s="32">
        <v>100</v>
      </c>
      <c r="Y5" s="52"/>
    </row>
    <row r="6" spans="1:27" ht="15" customHeight="1" x14ac:dyDescent="0.2">
      <c r="A6" s="42">
        <v>5</v>
      </c>
      <c r="B6" s="36" t="s">
        <v>20</v>
      </c>
      <c r="C6" s="44" t="s">
        <v>33</v>
      </c>
      <c r="D6" s="45"/>
      <c r="E6" s="52"/>
      <c r="F6" s="45">
        <v>0.5</v>
      </c>
      <c r="I6" s="32">
        <v>10</v>
      </c>
      <c r="J6" s="32">
        <v>5</v>
      </c>
      <c r="K6" s="32">
        <v>10</v>
      </c>
      <c r="M6" s="32">
        <v>2.8</v>
      </c>
      <c r="N6" s="32">
        <v>5.7</v>
      </c>
      <c r="O6" s="32">
        <v>9.1</v>
      </c>
      <c r="Q6" s="32">
        <v>5.8666666666666671</v>
      </c>
      <c r="S6" s="32">
        <v>6.6000000000000005</v>
      </c>
      <c r="U6" s="32">
        <v>6</v>
      </c>
      <c r="W6" s="32">
        <v>0</v>
      </c>
      <c r="X6" s="32">
        <v>100</v>
      </c>
      <c r="Y6" s="52"/>
    </row>
    <row r="7" spans="1:27" ht="15" customHeight="1" x14ac:dyDescent="0.2">
      <c r="A7" s="42">
        <v>6</v>
      </c>
      <c r="B7" s="47" t="s">
        <v>37</v>
      </c>
      <c r="C7" s="44" t="s">
        <v>38</v>
      </c>
      <c r="E7" s="52"/>
      <c r="F7" s="45">
        <v>0.5</v>
      </c>
      <c r="I7" s="32">
        <v>10</v>
      </c>
      <c r="J7" s="32">
        <v>7</v>
      </c>
      <c r="K7" s="32">
        <v>0</v>
      </c>
      <c r="M7" s="32">
        <v>3.6</v>
      </c>
      <c r="N7" s="32">
        <v>6.4</v>
      </c>
      <c r="O7" s="32">
        <v>8.3000000000000007</v>
      </c>
      <c r="Q7" s="32">
        <v>6.1000000000000005</v>
      </c>
      <c r="S7" s="32">
        <v>6.3833333333333329</v>
      </c>
      <c r="U7" s="32">
        <v>6</v>
      </c>
      <c r="W7" s="32">
        <v>1</v>
      </c>
      <c r="X7" s="32">
        <v>94.444444444444443</v>
      </c>
      <c r="Y7" s="52"/>
    </row>
    <row r="8" spans="1:27" ht="15" customHeight="1" x14ac:dyDescent="0.2">
      <c r="A8" s="42">
        <v>7</v>
      </c>
      <c r="B8" s="47" t="s">
        <v>39</v>
      </c>
      <c r="C8" s="48" t="s">
        <v>48</v>
      </c>
      <c r="E8" s="52"/>
      <c r="F8" s="45">
        <v>0.5</v>
      </c>
      <c r="I8" s="32">
        <v>0</v>
      </c>
      <c r="J8" s="32">
        <v>0</v>
      </c>
      <c r="K8" s="32">
        <v>0</v>
      </c>
      <c r="M8" s="32">
        <v>2.4</v>
      </c>
      <c r="N8" s="32">
        <v>5</v>
      </c>
      <c r="O8" s="32">
        <v>8.3000000000000007</v>
      </c>
      <c r="Q8" s="32">
        <v>5.2333333333333334</v>
      </c>
      <c r="S8" s="32">
        <v>2.1166666666666667</v>
      </c>
      <c r="U8" s="32">
        <v>5</v>
      </c>
      <c r="W8" s="32">
        <v>2</v>
      </c>
      <c r="X8" s="32">
        <v>88.888888888888886</v>
      </c>
      <c r="Y8" s="52"/>
    </row>
    <row r="9" spans="1:27" ht="15" customHeight="1" x14ac:dyDescent="0.2">
      <c r="A9" s="42">
        <v>8</v>
      </c>
      <c r="B9" s="36" t="s">
        <v>21</v>
      </c>
      <c r="C9" s="44" t="s">
        <v>35</v>
      </c>
      <c r="D9" s="45"/>
      <c r="E9" s="52"/>
      <c r="I9" s="32">
        <v>0</v>
      </c>
      <c r="J9" s="32">
        <v>0</v>
      </c>
      <c r="K9" s="32">
        <v>0</v>
      </c>
      <c r="M9" s="32">
        <v>3.2</v>
      </c>
      <c r="N9" s="49">
        <v>0</v>
      </c>
      <c r="O9" s="49">
        <v>0</v>
      </c>
      <c r="Q9" s="32">
        <v>1.0666666666666667</v>
      </c>
      <c r="R9" s="32"/>
      <c r="S9" s="32">
        <v>-0.46666666666666667</v>
      </c>
      <c r="T9" s="32"/>
      <c r="U9" s="32">
        <v>5</v>
      </c>
      <c r="V9" s="32"/>
      <c r="W9" s="32">
        <v>4</v>
      </c>
      <c r="X9" s="32">
        <v>77.777777777777771</v>
      </c>
      <c r="Y9" s="52"/>
    </row>
    <row r="10" spans="1:27" ht="15" customHeight="1" x14ac:dyDescent="0.2">
      <c r="A10" s="42">
        <v>9</v>
      </c>
      <c r="B10" s="36" t="s">
        <v>22</v>
      </c>
      <c r="C10" s="48" t="s">
        <v>48</v>
      </c>
      <c r="E10" s="52"/>
      <c r="I10" s="32">
        <v>0</v>
      </c>
      <c r="J10" s="32">
        <v>0</v>
      </c>
      <c r="K10" s="32">
        <v>0</v>
      </c>
      <c r="M10" s="49">
        <v>0</v>
      </c>
      <c r="N10" s="49">
        <v>0</v>
      </c>
      <c r="O10" s="49">
        <v>0</v>
      </c>
      <c r="Q10" s="32">
        <v>0</v>
      </c>
      <c r="S10" s="32">
        <v>-1</v>
      </c>
      <c r="U10" s="32">
        <v>5</v>
      </c>
      <c r="W10" s="32">
        <v>5</v>
      </c>
      <c r="X10" s="32">
        <v>72.222222222222229</v>
      </c>
      <c r="Y10" s="52"/>
    </row>
    <row r="11" spans="1:27" ht="15" customHeight="1" x14ac:dyDescent="0.2">
      <c r="A11" s="42">
        <v>10</v>
      </c>
      <c r="B11" s="36" t="s">
        <v>23</v>
      </c>
      <c r="C11" s="44" t="s">
        <v>36</v>
      </c>
      <c r="D11" s="45"/>
      <c r="E11" s="52"/>
      <c r="F11" s="45">
        <v>0.5</v>
      </c>
      <c r="I11" s="32">
        <v>10</v>
      </c>
      <c r="J11" s="32">
        <v>6</v>
      </c>
      <c r="K11" s="32">
        <v>0</v>
      </c>
      <c r="M11" s="32">
        <v>1.6</v>
      </c>
      <c r="N11" s="32">
        <v>4.2</v>
      </c>
      <c r="O11" s="32">
        <v>9.1</v>
      </c>
      <c r="Q11" s="32">
        <v>4.9666666666666668</v>
      </c>
      <c r="S11" s="32">
        <v>4.6499999999999995</v>
      </c>
      <c r="U11" s="32">
        <v>5</v>
      </c>
      <c r="W11" s="32">
        <v>1</v>
      </c>
      <c r="X11" s="32">
        <v>94.444444444444443</v>
      </c>
      <c r="Y11" s="52"/>
    </row>
    <row r="12" spans="1:27" ht="15" customHeight="1" x14ac:dyDescent="0.2">
      <c r="A12" s="42">
        <v>11</v>
      </c>
      <c r="B12" s="36" t="s">
        <v>24</v>
      </c>
      <c r="C12" s="44" t="s">
        <v>34</v>
      </c>
      <c r="E12" s="52"/>
      <c r="I12" s="32">
        <v>10</v>
      </c>
      <c r="J12" s="32">
        <v>0</v>
      </c>
      <c r="K12" s="32">
        <v>0</v>
      </c>
      <c r="M12" s="32">
        <v>2.8</v>
      </c>
      <c r="N12" s="32">
        <v>1E-3</v>
      </c>
      <c r="O12" s="32">
        <v>2.5</v>
      </c>
      <c r="Q12" s="32">
        <v>1.7670000000000001</v>
      </c>
      <c r="S12" s="32">
        <v>1.5501666666666667</v>
      </c>
      <c r="U12" s="32">
        <v>5</v>
      </c>
      <c r="W12" s="32">
        <v>1</v>
      </c>
      <c r="X12" s="32">
        <v>94.444444444444443</v>
      </c>
      <c r="Y12" s="52"/>
    </row>
    <row r="13" spans="1:27" ht="15" customHeight="1" x14ac:dyDescent="0.2">
      <c r="A13" s="42">
        <v>12</v>
      </c>
      <c r="B13" s="36" t="s">
        <v>25</v>
      </c>
      <c r="C13" s="44" t="s">
        <v>32</v>
      </c>
      <c r="E13" s="52"/>
      <c r="I13" s="32">
        <v>9</v>
      </c>
      <c r="J13" s="32">
        <v>0</v>
      </c>
      <c r="K13" s="32">
        <v>0</v>
      </c>
      <c r="M13" s="32">
        <v>3.6</v>
      </c>
      <c r="N13" s="32">
        <v>5</v>
      </c>
      <c r="O13" s="49">
        <v>0</v>
      </c>
      <c r="Q13" s="32">
        <v>2.8666666666666667</v>
      </c>
      <c r="S13" s="32">
        <v>1.9333333333333336</v>
      </c>
      <c r="U13" s="32">
        <v>5</v>
      </c>
      <c r="W13" s="32">
        <v>2</v>
      </c>
      <c r="X13" s="32">
        <v>88.888888888888886</v>
      </c>
      <c r="Y13" s="52"/>
    </row>
    <row r="14" spans="1:27" ht="15" customHeight="1" x14ac:dyDescent="0.2">
      <c r="A14" s="42">
        <v>13</v>
      </c>
      <c r="B14" s="36" t="s">
        <v>26</v>
      </c>
      <c r="C14" s="44" t="s">
        <v>33</v>
      </c>
      <c r="E14" s="52"/>
      <c r="F14" s="45">
        <v>0.5</v>
      </c>
      <c r="I14" s="32">
        <v>10</v>
      </c>
      <c r="J14" s="32">
        <v>2</v>
      </c>
      <c r="K14" s="32">
        <v>10</v>
      </c>
      <c r="M14" s="32">
        <v>3.2</v>
      </c>
      <c r="N14" s="32">
        <v>8.5</v>
      </c>
      <c r="O14" s="32">
        <v>7.5</v>
      </c>
      <c r="Q14" s="32">
        <v>6.3999999999999995</v>
      </c>
      <c r="S14" s="32">
        <v>7.3666666666666671</v>
      </c>
      <c r="U14" s="32">
        <v>7</v>
      </c>
      <c r="W14" s="32">
        <v>0</v>
      </c>
      <c r="X14" s="32">
        <v>100</v>
      </c>
      <c r="Y14" s="52"/>
    </row>
    <row r="15" spans="1:27" ht="15" customHeight="1" x14ac:dyDescent="0.2">
      <c r="A15" s="42">
        <v>14</v>
      </c>
      <c r="B15" s="36" t="s">
        <v>27</v>
      </c>
      <c r="C15" s="44" t="s">
        <v>33</v>
      </c>
      <c r="D15" s="45"/>
      <c r="E15" s="52"/>
      <c r="F15" s="45">
        <v>0.5</v>
      </c>
      <c r="I15" s="32">
        <v>10</v>
      </c>
      <c r="J15" s="32">
        <v>8</v>
      </c>
      <c r="K15" s="32">
        <v>10</v>
      </c>
      <c r="M15" s="32">
        <v>4.4000000000000004</v>
      </c>
      <c r="N15" s="32">
        <v>8.5</v>
      </c>
      <c r="O15" s="32">
        <v>9.1</v>
      </c>
      <c r="Q15" s="32">
        <v>7.333333333333333</v>
      </c>
      <c r="S15" s="32">
        <v>8.8333333333333339</v>
      </c>
      <c r="U15" s="32">
        <v>8</v>
      </c>
      <c r="W15" s="32">
        <v>0</v>
      </c>
      <c r="X15" s="32">
        <v>100</v>
      </c>
      <c r="Y15" s="52"/>
    </row>
    <row r="16" spans="1:27" ht="15" x14ac:dyDescent="0.2">
      <c r="A16" s="42">
        <v>15</v>
      </c>
      <c r="B16" s="47" t="s">
        <v>40</v>
      </c>
      <c r="C16" s="32" t="s">
        <v>32</v>
      </c>
      <c r="E16" s="54"/>
      <c r="I16" s="32">
        <v>10</v>
      </c>
      <c r="J16" s="32">
        <v>0</v>
      </c>
      <c r="K16" s="32">
        <v>0</v>
      </c>
      <c r="M16" s="32">
        <v>4</v>
      </c>
      <c r="N16" s="32">
        <v>7.1</v>
      </c>
      <c r="O16" s="32">
        <v>8.3000000000000007</v>
      </c>
      <c r="Q16" s="32">
        <v>6.4666666666666659</v>
      </c>
      <c r="S16" s="32">
        <v>4.9000000000000004</v>
      </c>
      <c r="U16" s="32">
        <v>5</v>
      </c>
      <c r="W16" s="32">
        <v>1</v>
      </c>
      <c r="X16" s="32">
        <v>94.444444444444443</v>
      </c>
      <c r="Y16" s="52"/>
    </row>
    <row r="17" spans="1:34" x14ac:dyDescent="0.2">
      <c r="B17" s="50"/>
      <c r="C17" s="33"/>
      <c r="D17" s="33"/>
      <c r="E17" s="52"/>
      <c r="G17" s="33"/>
      <c r="H17" s="33"/>
      <c r="Y17" s="52"/>
    </row>
    <row r="18" spans="1:34" x14ac:dyDescent="0.2">
      <c r="A18" s="33"/>
      <c r="C18" s="33"/>
      <c r="D18" s="33"/>
      <c r="E18" s="54"/>
      <c r="G18" s="33"/>
      <c r="H18" s="33"/>
      <c r="Q18" s="32">
        <v>4.7238333333333333</v>
      </c>
      <c r="S18" s="32">
        <v>4.5404880952380955</v>
      </c>
      <c r="U18" s="32">
        <v>5.8571428571428568</v>
      </c>
      <c r="X18" s="32">
        <v>92.857142857142861</v>
      </c>
      <c r="Y18" s="54"/>
    </row>
    <row r="19" spans="1:34" x14ac:dyDescent="0.2">
      <c r="A19" s="33"/>
      <c r="C19" s="33"/>
      <c r="D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S19" s="33"/>
      <c r="U19" s="33"/>
    </row>
    <row r="20" spans="1:34" x14ac:dyDescent="0.2">
      <c r="A20" s="33"/>
      <c r="C20" s="33"/>
      <c r="D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S20" s="33"/>
      <c r="U20" s="33"/>
    </row>
    <row r="21" spans="1:34" x14ac:dyDescent="0.2">
      <c r="A21" s="33"/>
      <c r="C21" s="33"/>
      <c r="D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S21" s="33"/>
      <c r="U21" s="33"/>
    </row>
    <row r="22" spans="1:34" x14ac:dyDescent="0.2">
      <c r="A22" s="33"/>
      <c r="B22" s="32" t="s">
        <v>28</v>
      </c>
      <c r="C22" s="33"/>
      <c r="D22" s="51"/>
      <c r="F22" s="33"/>
      <c r="G22" s="57" t="s">
        <v>55</v>
      </c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6"/>
      <c r="AA22" s="56"/>
      <c r="AB22" s="55"/>
      <c r="AC22" s="55"/>
      <c r="AD22" s="55"/>
      <c r="AE22" s="55"/>
      <c r="AF22" s="55"/>
    </row>
    <row r="23" spans="1:34" x14ac:dyDescent="0.2">
      <c r="B23" s="32">
        <v>0</v>
      </c>
      <c r="G23" s="57" t="s">
        <v>56</v>
      </c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5"/>
      <c r="S23" s="56"/>
      <c r="T23" s="55"/>
      <c r="U23" s="56"/>
      <c r="V23" s="55"/>
      <c r="W23" s="55"/>
      <c r="X23" s="55"/>
      <c r="Y23" s="55"/>
      <c r="Z23" s="56"/>
      <c r="AA23" s="56"/>
      <c r="AB23" s="55"/>
      <c r="AC23" s="55"/>
      <c r="AD23" s="55"/>
      <c r="AE23" s="55"/>
      <c r="AF23" s="55"/>
    </row>
    <row r="24" spans="1:34" x14ac:dyDescent="0.2">
      <c r="B24" s="33" t="s">
        <v>9</v>
      </c>
    </row>
    <row r="25" spans="1:34" x14ac:dyDescent="0.2">
      <c r="B25" s="32">
        <v>50</v>
      </c>
    </row>
    <row r="26" spans="1:34" x14ac:dyDescent="0.2">
      <c r="B26" s="33" t="s">
        <v>12</v>
      </c>
      <c r="G26" s="58" t="s">
        <v>57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58"/>
      <c r="S26" s="42"/>
      <c r="T26" s="58"/>
      <c r="U26" s="42"/>
      <c r="V26" s="58"/>
      <c r="W26" s="58"/>
      <c r="X26" s="58"/>
      <c r="Y26" s="58"/>
      <c r="Z26" s="42"/>
      <c r="AA26" s="42"/>
      <c r="AB26" s="58"/>
      <c r="AC26" s="58"/>
      <c r="AD26" s="58"/>
      <c r="AE26" s="59"/>
      <c r="AF26" s="59"/>
      <c r="AG26" s="59"/>
      <c r="AH26" s="59"/>
    </row>
    <row r="27" spans="1:34" x14ac:dyDescent="0.2">
      <c r="B27" s="32">
        <v>46.66</v>
      </c>
    </row>
    <row r="28" spans="1:34" x14ac:dyDescent="0.2">
      <c r="B28" s="33" t="s">
        <v>13</v>
      </c>
    </row>
    <row r="29" spans="1:34" x14ac:dyDescent="0.2">
      <c r="B29" s="32">
        <v>0</v>
      </c>
    </row>
    <row r="30" spans="1:34" x14ac:dyDescent="0.2">
      <c r="B30" s="33" t="s">
        <v>14</v>
      </c>
    </row>
    <row r="31" spans="1:34" x14ac:dyDescent="0.2">
      <c r="A31" s="33"/>
      <c r="B31" s="35">
        <v>0</v>
      </c>
      <c r="C31" s="33"/>
      <c r="D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S31" s="33"/>
      <c r="U31" s="33"/>
    </row>
    <row r="32" spans="1:34" x14ac:dyDescent="0.2">
      <c r="A32" s="33"/>
      <c r="B32" s="33" t="s">
        <v>15</v>
      </c>
      <c r="C32" s="33"/>
      <c r="D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S32" s="33"/>
      <c r="U32" s="33"/>
    </row>
    <row r="33" spans="1:21" x14ac:dyDescent="0.2">
      <c r="A33" s="33"/>
      <c r="B33" s="32">
        <v>0</v>
      </c>
      <c r="C33" s="33"/>
      <c r="D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S33" s="33"/>
      <c r="U33" s="33"/>
    </row>
    <row r="35" spans="1:21" x14ac:dyDescent="0.2">
      <c r="A35" s="33"/>
      <c r="C35" s="33"/>
      <c r="D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S35" s="33"/>
      <c r="U35" s="33"/>
    </row>
    <row r="36" spans="1:21" x14ac:dyDescent="0.2">
      <c r="A36" s="33"/>
      <c r="C36" s="33"/>
      <c r="D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S36" s="33"/>
      <c r="U36" s="33"/>
    </row>
  </sheetData>
  <sortState xmlns:xlrd2="http://schemas.microsoft.com/office/spreadsheetml/2017/richdata2" ref="B2:C22">
    <sortCondition ref="B2"/>
  </sortState>
  <phoneticPr fontId="4" type="noConversion"/>
  <conditionalFormatting sqref="B3">
    <cfRule type="expression" dxfId="5" priority="13" stopIfTrue="1">
      <formula>#REF!&gt;=13</formula>
    </cfRule>
    <cfRule type="expression" dxfId="4" priority="14" stopIfTrue="1">
      <formula>#REF!&gt;8</formula>
    </cfRule>
    <cfRule type="expression" dxfId="3" priority="15" stopIfTrue="1">
      <formula>#REF!&gt;5</formula>
    </cfRule>
  </conditionalFormatting>
  <conditionalFormatting sqref="B4:B12 B17 B14:B15 B2">
    <cfRule type="expression" dxfId="2" priority="16" stopIfTrue="1">
      <formula>#REF!&gt;=13</formula>
    </cfRule>
    <cfRule type="expression" dxfId="1" priority="17" stopIfTrue="1">
      <formula>#REF!&gt;8</formula>
    </cfRule>
    <cfRule type="expression" dxfId="0" priority="18" stopIfTrue="1">
      <formula>#REF!&gt;5</formula>
    </cfRule>
  </conditionalFormatting>
  <pageMargins left="0.75" right="0.75" top="1" bottom="1" header="0" footer="0"/>
  <pageSetup orientation="portrait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AQ22"/>
  <sheetViews>
    <sheetView workbookViewId="0">
      <selection activeCell="C30" sqref="C30"/>
    </sheetView>
  </sheetViews>
  <sheetFormatPr baseColWidth="10" defaultColWidth="11.42578125" defaultRowHeight="15" x14ac:dyDescent="0.2"/>
  <cols>
    <col min="1" max="1" width="11.42578125" style="4"/>
    <col min="2" max="2" width="3.7109375" style="5" customWidth="1"/>
    <col min="3" max="3" width="31.28515625" style="1" customWidth="1"/>
    <col min="4" max="43" width="2.7109375" style="4" customWidth="1"/>
    <col min="44" max="16384" width="11.42578125" style="4"/>
  </cols>
  <sheetData>
    <row r="3" spans="2:43" ht="74.25" customHeight="1" x14ac:dyDescent="0.2">
      <c r="B3" s="22" t="str">
        <f>GRUPO!$A1</f>
        <v>NUM. LISTA</v>
      </c>
      <c r="C3" s="28" t="str">
        <f>GRUPO!$B1</f>
        <v xml:space="preserve">         NOMBRE               603</v>
      </c>
      <c r="D3" s="29"/>
      <c r="E3" s="29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</row>
    <row r="4" spans="2:43" ht="15" customHeight="1" x14ac:dyDescent="0.2">
      <c r="B4" s="24">
        <f>GRUPO!$A2</f>
        <v>1</v>
      </c>
      <c r="C4" s="25" t="str">
        <f>GRUPO!$B2</f>
        <v>Aguilar Valle José Ángel</v>
      </c>
      <c r="D4" s="23"/>
      <c r="E4" s="2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2:43" ht="15" customHeight="1" x14ac:dyDescent="0.2">
      <c r="B5" s="24">
        <f>GRUPO!$A3</f>
        <v>2</v>
      </c>
      <c r="C5" s="25" t="str">
        <f>GRUPO!$B3</f>
        <v>Aguiñiga Contreras Ana Camila</v>
      </c>
      <c r="D5" s="23"/>
      <c r="E5" s="2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2:43" ht="15" customHeight="1" x14ac:dyDescent="0.2">
      <c r="B6" s="24">
        <f>GRUPO!$A4</f>
        <v>3</v>
      </c>
      <c r="C6" s="25" t="str">
        <f>GRUPO!$B4</f>
        <v>Alvarado García Miguel Santiago</v>
      </c>
      <c r="D6" s="26"/>
      <c r="E6" s="2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2:43" ht="15" customHeight="1" x14ac:dyDescent="0.2">
      <c r="B7" s="24">
        <f>GRUPO!$A5</f>
        <v>4</v>
      </c>
      <c r="C7" s="25" t="str">
        <f>GRUPO!$B5</f>
        <v>Bernal Gurrola Ma. Jimena</v>
      </c>
      <c r="D7" s="26"/>
      <c r="E7" s="2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2:43" ht="15" customHeight="1" x14ac:dyDescent="0.2">
      <c r="B8" s="24">
        <f>GRUPO!$A6</f>
        <v>5</v>
      </c>
      <c r="C8" s="25" t="str">
        <f>GRUPO!$B6</f>
        <v>Cruz Vázquez Lourdes Valentina</v>
      </c>
      <c r="D8" s="26"/>
      <c r="E8" s="26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2:43" ht="15" customHeight="1" x14ac:dyDescent="0.2">
      <c r="B9" s="24">
        <f>GRUPO!$A7</f>
        <v>6</v>
      </c>
      <c r="C9" s="25" t="str">
        <f>GRUPO!$B7</f>
        <v>Chavéz Sánchez Alejandra</v>
      </c>
      <c r="D9" s="27"/>
      <c r="E9" s="27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2:43" ht="15" customHeight="1" x14ac:dyDescent="0.2">
      <c r="B10" s="24">
        <f>GRUPO!$A8</f>
        <v>7</v>
      </c>
      <c r="C10" s="25" t="str">
        <f>GRUPO!$B8</f>
        <v>Escobedo Coroba Johann</v>
      </c>
      <c r="D10" s="27"/>
      <c r="E10" s="2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2:43" ht="15" customHeight="1" x14ac:dyDescent="0.2">
      <c r="B11" s="24">
        <f>GRUPO!$A9</f>
        <v>8</v>
      </c>
      <c r="C11" s="25" t="str">
        <f>GRUPO!$B9</f>
        <v>López Mendoza Tamara Sofía</v>
      </c>
      <c r="D11" s="27"/>
      <c r="E11" s="27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2:43" ht="15" customHeight="1" x14ac:dyDescent="0.2">
      <c r="B12" s="24">
        <f>GRUPO!$A10</f>
        <v>9</v>
      </c>
      <c r="C12" s="25" t="str">
        <f>GRUPO!$B10</f>
        <v>Luz de la Rosa Tomás Abdiel</v>
      </c>
      <c r="D12" s="2"/>
      <c r="E12" s="2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2:43" ht="15" customHeight="1" x14ac:dyDescent="0.2">
      <c r="B13" s="24">
        <f>GRUPO!$A11</f>
        <v>10</v>
      </c>
      <c r="C13" s="25" t="str">
        <f>GRUPO!$B11</f>
        <v>Magaña Reyna Rogelio</v>
      </c>
      <c r="D13" s="27"/>
      <c r="E13" s="27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2:43" ht="15" customHeight="1" x14ac:dyDescent="0.2">
      <c r="B14" s="24">
        <f>GRUPO!$A12</f>
        <v>11</v>
      </c>
      <c r="C14" s="25" t="str">
        <f>GRUPO!$B12</f>
        <v>Muñiz Delgado Miguel Ángel</v>
      </c>
      <c r="D14" s="2"/>
      <c r="E14" s="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2:43" ht="15" customHeight="1" x14ac:dyDescent="0.2">
      <c r="B15" s="24">
        <f>GRUPO!$A13</f>
        <v>12</v>
      </c>
      <c r="C15" s="25" t="str">
        <f>GRUPO!$B13</f>
        <v>Sandoval Gómez Alejandro</v>
      </c>
      <c r="D15" s="27"/>
      <c r="E15" s="27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2:43" ht="15" customHeight="1" x14ac:dyDescent="0.2">
      <c r="B16" s="24">
        <f>GRUPO!$A14</f>
        <v>13</v>
      </c>
      <c r="C16" s="25" t="str">
        <f>GRUPO!$B14</f>
        <v>Torres Bautista Dafne Daniela</v>
      </c>
      <c r="D16" s="27"/>
      <c r="E16" s="27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2:43" ht="15" customHeight="1" x14ac:dyDescent="0.2">
      <c r="B17" s="24">
        <f>GRUPO!$A15</f>
        <v>14</v>
      </c>
      <c r="C17" s="25" t="str">
        <f>GRUPO!$B15</f>
        <v>Valdez Araujo Ana Paola</v>
      </c>
      <c r="D17" s="27"/>
      <c r="E17" s="27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2:43" ht="15" customHeight="1" x14ac:dyDescent="0.2">
      <c r="B18" s="24">
        <f>GRUPO!$A16</f>
        <v>15</v>
      </c>
      <c r="C18" s="25" t="str">
        <f>GRUPO!$B16</f>
        <v>Zarza Ortega Andrés</v>
      </c>
      <c r="D18" s="27"/>
      <c r="E18" s="27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2:43" ht="15" customHeight="1" x14ac:dyDescent="0.2">
      <c r="B19" s="24">
        <f>GRUPO!$A17</f>
        <v>0</v>
      </c>
      <c r="C19" s="25">
        <f>GRUPO!$B17</f>
        <v>0</v>
      </c>
      <c r="D19" s="2"/>
      <c r="E19" s="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2:43" ht="15" customHeight="1" x14ac:dyDescent="0.2">
      <c r="B20" s="24">
        <f>GRUPO!$A18</f>
        <v>0</v>
      </c>
      <c r="C20" s="25">
        <f>GRUPO!$B18</f>
        <v>0</v>
      </c>
      <c r="D20" s="27"/>
      <c r="E20" s="27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2:43" ht="15" customHeight="1" x14ac:dyDescent="0.2">
      <c r="B21" s="24">
        <f>GRUPO!$A19</f>
        <v>0</v>
      </c>
      <c r="C21" s="25"/>
      <c r="D21" s="27"/>
      <c r="E21" s="27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2:43" ht="15" customHeight="1" x14ac:dyDescent="0.2">
      <c r="B22" s="24">
        <f>GRUPO!$A20</f>
        <v>0</v>
      </c>
      <c r="C22" s="25"/>
      <c r="D22" s="27"/>
      <c r="E22" s="27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</sheetData>
  <phoneticPr fontId="4" type="noConversion"/>
  <pageMargins left="0.27559055118110237" right="0.74803149606299213" top="0.27559055118110237" bottom="0.98425196850393704" header="0" footer="0"/>
  <pageSetup paperSize="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7"/>
  <sheetViews>
    <sheetView zoomScaleNormal="100" workbookViewId="0">
      <selection activeCell="H24" sqref="H24"/>
    </sheetView>
  </sheetViews>
  <sheetFormatPr baseColWidth="10" defaultRowHeight="12.75" x14ac:dyDescent="0.2"/>
  <cols>
    <col min="1" max="1" width="2.7109375" customWidth="1"/>
    <col min="2" max="2" width="0.28515625" customWidth="1"/>
    <col min="3" max="3" width="29.7109375" customWidth="1"/>
    <col min="4" max="4" width="3.28515625" customWidth="1"/>
    <col min="5" max="5" width="3.42578125" customWidth="1"/>
    <col min="6" max="6" width="1.85546875" customWidth="1"/>
  </cols>
  <sheetData>
    <row r="1" spans="1:5" ht="12.6" customHeight="1" x14ac:dyDescent="0.25">
      <c r="A1" s="6" t="s">
        <v>2</v>
      </c>
      <c r="B1" s="6"/>
      <c r="C1" s="7"/>
    </row>
    <row r="2" spans="1:5" ht="12.6" customHeight="1" x14ac:dyDescent="0.25">
      <c r="A2" s="6" t="s">
        <v>10</v>
      </c>
      <c r="B2" s="6"/>
      <c r="C2" s="7"/>
    </row>
    <row r="3" spans="1:5" ht="12.6" customHeight="1" x14ac:dyDescent="0.25">
      <c r="A3" s="6" t="s">
        <v>11</v>
      </c>
      <c r="B3" s="6"/>
      <c r="C3" s="7"/>
    </row>
    <row r="4" spans="1:5" ht="12.6" customHeight="1" x14ac:dyDescent="0.25">
      <c r="A4" s="8" t="s">
        <v>3</v>
      </c>
      <c r="B4" s="8"/>
      <c r="C4" s="9"/>
    </row>
    <row r="5" spans="1:5" ht="14.1" customHeight="1" x14ac:dyDescent="0.2">
      <c r="A5" s="4"/>
      <c r="B5" s="4"/>
      <c r="C5" s="4"/>
      <c r="D5" s="10" t="s">
        <v>5</v>
      </c>
      <c r="E5" s="11" t="s">
        <v>6</v>
      </c>
    </row>
    <row r="6" spans="1:5" ht="14.85" customHeight="1" x14ac:dyDescent="0.2">
      <c r="A6" s="12">
        <v>1</v>
      </c>
      <c r="B6" s="13"/>
      <c r="C6" s="14" t="str">
        <f>UPPER(GRUPO!$B2)</f>
        <v>AGUILAR VALLE JOSÉ ÁNGEL</v>
      </c>
      <c r="D6" s="15" t="e">
        <f>GRUPO!#REF!</f>
        <v>#REF!</v>
      </c>
      <c r="E6" s="15" t="e">
        <f>GRUPO!#REF!</f>
        <v>#REF!</v>
      </c>
    </row>
    <row r="7" spans="1:5" ht="14.85" customHeight="1" x14ac:dyDescent="0.2">
      <c r="A7" s="16">
        <v>2</v>
      </c>
      <c r="B7" s="17"/>
      <c r="C7" s="14" t="str">
        <f>UPPER(GRUPO!$B3)</f>
        <v>AGUIÑIGA CONTRERAS ANA CAMILA</v>
      </c>
      <c r="D7" s="15" t="e">
        <f>GRUPO!#REF!</f>
        <v>#REF!</v>
      </c>
      <c r="E7" s="15" t="e">
        <f>GRUPO!#REF!</f>
        <v>#REF!</v>
      </c>
    </row>
    <row r="8" spans="1:5" ht="14.85" customHeight="1" thickBot="1" x14ac:dyDescent="0.25">
      <c r="A8" s="18">
        <v>3</v>
      </c>
      <c r="B8" s="19"/>
      <c r="C8" s="20" t="str">
        <f>UPPER(GRUPO!$B4)</f>
        <v>ALVARADO GARCÍA MIGUEL SANTIAGO</v>
      </c>
      <c r="D8" s="21" t="e">
        <f>GRUPO!#REF!</f>
        <v>#REF!</v>
      </c>
      <c r="E8" s="21" t="e">
        <f>GRUPO!#REF!</f>
        <v>#REF!</v>
      </c>
    </row>
    <row r="9" spans="1:5" ht="14.85" customHeight="1" x14ac:dyDescent="0.2">
      <c r="A9" s="12">
        <v>4</v>
      </c>
      <c r="B9" s="13"/>
      <c r="C9" s="14" t="str">
        <f>UPPER(GRUPO!$B5)</f>
        <v>BERNAL GURROLA MA. JIMENA</v>
      </c>
      <c r="D9" s="15" t="e">
        <f>GRUPO!#REF!</f>
        <v>#REF!</v>
      </c>
      <c r="E9" s="15" t="e">
        <f>GRUPO!#REF!</f>
        <v>#REF!</v>
      </c>
    </row>
    <row r="10" spans="1:5" ht="14.85" customHeight="1" x14ac:dyDescent="0.2">
      <c r="A10" s="16">
        <v>5</v>
      </c>
      <c r="B10" s="17"/>
      <c r="C10" s="14" t="str">
        <f>UPPER(GRUPO!$B6)</f>
        <v>CRUZ VÁZQUEZ LOURDES VALENTINA</v>
      </c>
      <c r="D10" s="15" t="e">
        <f>GRUPO!#REF!</f>
        <v>#REF!</v>
      </c>
      <c r="E10" s="15" t="e">
        <f>GRUPO!#REF!</f>
        <v>#REF!</v>
      </c>
    </row>
    <row r="11" spans="1:5" ht="14.85" customHeight="1" thickBot="1" x14ac:dyDescent="0.25">
      <c r="A11" s="18">
        <v>6</v>
      </c>
      <c r="B11" s="19"/>
      <c r="C11" s="20" t="str">
        <f>UPPER(GRUPO!$B7)</f>
        <v>CHAVÉZ SÁNCHEZ ALEJANDRA</v>
      </c>
      <c r="D11" s="21" t="e">
        <f>GRUPO!#REF!</f>
        <v>#REF!</v>
      </c>
      <c r="E11" s="21" t="e">
        <f>GRUPO!#REF!</f>
        <v>#REF!</v>
      </c>
    </row>
    <row r="12" spans="1:5" ht="14.85" customHeight="1" x14ac:dyDescent="0.2">
      <c r="A12" s="12">
        <v>7</v>
      </c>
      <c r="B12" s="17"/>
      <c r="C12" s="14" t="str">
        <f>UPPER(GRUPO!$B8)</f>
        <v>ESCOBEDO COROBA JOHANN</v>
      </c>
      <c r="D12" s="15" t="e">
        <f>GRUPO!#REF!</f>
        <v>#REF!</v>
      </c>
      <c r="E12" s="15" t="e">
        <f>GRUPO!#REF!</f>
        <v>#REF!</v>
      </c>
    </row>
    <row r="13" spans="1:5" ht="14.85" customHeight="1" x14ac:dyDescent="0.2">
      <c r="A13" s="16">
        <v>8</v>
      </c>
      <c r="B13" s="17"/>
      <c r="C13" s="14" t="str">
        <f>UPPER(GRUPO!$B9)</f>
        <v>LÓPEZ MENDOZA TAMARA SOFÍA</v>
      </c>
      <c r="D13" s="15" t="e">
        <f>GRUPO!#REF!</f>
        <v>#REF!</v>
      </c>
      <c r="E13" s="15" t="e">
        <f>GRUPO!#REF!</f>
        <v>#REF!</v>
      </c>
    </row>
    <row r="14" spans="1:5" ht="14.85" customHeight="1" thickBot="1" x14ac:dyDescent="0.25">
      <c r="A14" s="18">
        <v>9</v>
      </c>
      <c r="B14" s="19"/>
      <c r="C14" s="20" t="str">
        <f>UPPER(GRUPO!$B10)</f>
        <v>LUZ DE LA ROSA TOMÁS ABDIEL</v>
      </c>
      <c r="D14" s="21" t="e">
        <f>GRUPO!#REF!</f>
        <v>#REF!</v>
      </c>
      <c r="E14" s="21" t="e">
        <f>GRUPO!#REF!</f>
        <v>#REF!</v>
      </c>
    </row>
    <row r="15" spans="1:5" ht="14.85" customHeight="1" x14ac:dyDescent="0.2">
      <c r="A15" s="12">
        <v>10</v>
      </c>
      <c r="B15" s="13"/>
      <c r="C15" s="14" t="str">
        <f>UPPER(GRUPO!$B11)</f>
        <v>MAGAÑA REYNA ROGELIO</v>
      </c>
      <c r="D15" s="15" t="e">
        <f>GRUPO!#REF!</f>
        <v>#REF!</v>
      </c>
      <c r="E15" s="15" t="e">
        <f>GRUPO!#REF!</f>
        <v>#REF!</v>
      </c>
    </row>
    <row r="16" spans="1:5" ht="14.85" customHeight="1" x14ac:dyDescent="0.2">
      <c r="A16" s="16">
        <v>11</v>
      </c>
      <c r="B16" s="17"/>
      <c r="C16" s="14" t="str">
        <f>UPPER(GRUPO!$B12)</f>
        <v>MUÑIZ DELGADO MIGUEL ÁNGEL</v>
      </c>
      <c r="D16" s="15" t="e">
        <f>GRUPO!#REF!</f>
        <v>#REF!</v>
      </c>
      <c r="E16" s="15" t="e">
        <f>GRUPO!#REF!</f>
        <v>#REF!</v>
      </c>
    </row>
    <row r="17" spans="1:5" ht="14.85" customHeight="1" thickBot="1" x14ac:dyDescent="0.25">
      <c r="A17" s="18">
        <v>12</v>
      </c>
      <c r="B17" s="19"/>
      <c r="C17" s="20" t="str">
        <f>UPPER(GRUPO!$B13)</f>
        <v>SANDOVAL GÓMEZ ALEJANDRO</v>
      </c>
      <c r="D17" s="21" t="e">
        <f>GRUPO!#REF!</f>
        <v>#REF!</v>
      </c>
      <c r="E17" s="21" t="e">
        <f>GRUPO!#REF!</f>
        <v>#REF!</v>
      </c>
    </row>
  </sheetData>
  <pageMargins left="0.19685039370078741" right="0.70866141732283472" top="0.3937007874015748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"/>
  <sheetViews>
    <sheetView zoomScaleNormal="100" workbookViewId="0">
      <selection activeCell="H19" sqref="H19"/>
    </sheetView>
  </sheetViews>
  <sheetFormatPr baseColWidth="10" defaultRowHeight="12.75" x14ac:dyDescent="0.2"/>
  <cols>
    <col min="1" max="1" width="2.7109375" customWidth="1"/>
    <col min="2" max="2" width="0.28515625" customWidth="1"/>
    <col min="3" max="3" width="29.7109375" customWidth="1"/>
    <col min="4" max="4" width="3.28515625" customWidth="1"/>
    <col min="5" max="5" width="3.42578125" customWidth="1"/>
    <col min="6" max="6" width="1.85546875" customWidth="1"/>
  </cols>
  <sheetData>
    <row r="1" spans="1:5" ht="12.6" customHeight="1" x14ac:dyDescent="0.25">
      <c r="A1" s="6" t="s">
        <v>4</v>
      </c>
      <c r="B1" s="6"/>
      <c r="C1" s="7"/>
    </row>
    <row r="2" spans="1:5" ht="12.6" customHeight="1" x14ac:dyDescent="0.25">
      <c r="A2" s="6" t="s">
        <v>10</v>
      </c>
      <c r="B2" s="6"/>
      <c r="C2" s="7"/>
    </row>
    <row r="3" spans="1:5" ht="12.6" customHeight="1" x14ac:dyDescent="0.25">
      <c r="A3" s="6" t="s">
        <v>11</v>
      </c>
      <c r="B3" s="6"/>
      <c r="C3" s="7"/>
    </row>
    <row r="4" spans="1:5" ht="12.6" customHeight="1" x14ac:dyDescent="0.25">
      <c r="A4" s="8" t="s">
        <v>3</v>
      </c>
      <c r="B4" s="8"/>
      <c r="C4" s="9"/>
    </row>
    <row r="5" spans="1:5" ht="14.1" customHeight="1" x14ac:dyDescent="0.2">
      <c r="A5" s="4"/>
      <c r="B5" s="4"/>
      <c r="C5" s="4"/>
      <c r="D5" s="10" t="s">
        <v>5</v>
      </c>
      <c r="E5" s="11" t="s">
        <v>6</v>
      </c>
    </row>
    <row r="6" spans="1:5" ht="14.85" customHeight="1" x14ac:dyDescent="0.2">
      <c r="A6" s="12">
        <v>1</v>
      </c>
      <c r="B6" s="13"/>
      <c r="C6" s="14" t="str">
        <f>UPPER(GRUPO!$B2)</f>
        <v>AGUILAR VALLE JOSÉ ÁNGEL</v>
      </c>
      <c r="D6" s="15" t="e">
        <f>GRUPO!#REF!</f>
        <v>#REF!</v>
      </c>
      <c r="E6" s="15" t="e">
        <f>GRUPO!#REF!</f>
        <v>#REF!</v>
      </c>
    </row>
    <row r="7" spans="1:5" ht="14.85" customHeight="1" x14ac:dyDescent="0.2">
      <c r="A7" s="16">
        <v>2</v>
      </c>
      <c r="B7" s="17"/>
      <c r="C7" s="14" t="str">
        <f>UPPER(GRUPO!$B3)</f>
        <v>AGUIÑIGA CONTRERAS ANA CAMILA</v>
      </c>
      <c r="D7" s="15" t="e">
        <f>GRUPO!#REF!</f>
        <v>#REF!</v>
      </c>
      <c r="E7" s="15" t="e">
        <f>GRUPO!#REF!</f>
        <v>#REF!</v>
      </c>
    </row>
    <row r="8" spans="1:5" ht="14.85" customHeight="1" thickBot="1" x14ac:dyDescent="0.25">
      <c r="A8" s="18">
        <v>3</v>
      </c>
      <c r="B8" s="19"/>
      <c r="C8" s="20" t="str">
        <f>UPPER(GRUPO!$B4)</f>
        <v>ALVARADO GARCÍA MIGUEL SANTIAGO</v>
      </c>
      <c r="D8" s="21" t="e">
        <f>GRUPO!#REF!</f>
        <v>#REF!</v>
      </c>
      <c r="E8" s="21" t="e">
        <f>GRUPO!#REF!</f>
        <v>#REF!</v>
      </c>
    </row>
    <row r="9" spans="1:5" ht="14.85" customHeight="1" x14ac:dyDescent="0.2">
      <c r="A9" s="12">
        <v>4</v>
      </c>
      <c r="B9" s="13"/>
      <c r="C9" s="14" t="str">
        <f>UPPER(GRUPO!$B5)</f>
        <v>BERNAL GURROLA MA. JIMENA</v>
      </c>
      <c r="D9" s="15" t="e">
        <f>GRUPO!#REF!</f>
        <v>#REF!</v>
      </c>
      <c r="E9" s="15" t="e">
        <f>GRUPO!#REF!</f>
        <v>#REF!</v>
      </c>
    </row>
    <row r="10" spans="1:5" ht="14.85" customHeight="1" x14ac:dyDescent="0.2">
      <c r="A10" s="16">
        <v>5</v>
      </c>
      <c r="B10" s="17"/>
      <c r="C10" s="14" t="str">
        <f>UPPER(GRUPO!$B6)</f>
        <v>CRUZ VÁZQUEZ LOURDES VALENTINA</v>
      </c>
      <c r="D10" s="15" t="e">
        <f>GRUPO!#REF!</f>
        <v>#REF!</v>
      </c>
      <c r="E10" s="15" t="e">
        <f>GRUPO!#REF!</f>
        <v>#REF!</v>
      </c>
    </row>
    <row r="11" spans="1:5" ht="14.85" customHeight="1" thickBot="1" x14ac:dyDescent="0.25">
      <c r="A11" s="18">
        <v>6</v>
      </c>
      <c r="B11" s="19"/>
      <c r="C11" s="20" t="str">
        <f>UPPER(GRUPO!$B7)</f>
        <v>CHAVÉZ SÁNCHEZ ALEJANDRA</v>
      </c>
      <c r="D11" s="21" t="e">
        <f>GRUPO!#REF!</f>
        <v>#REF!</v>
      </c>
      <c r="E11" s="21" t="e">
        <f>GRUPO!#REF!</f>
        <v>#REF!</v>
      </c>
    </row>
    <row r="12" spans="1:5" ht="14.85" customHeight="1" x14ac:dyDescent="0.2">
      <c r="A12" s="12">
        <v>7</v>
      </c>
      <c r="B12" s="13"/>
      <c r="C12" s="14" t="str">
        <f>UPPER(GRUPO!$B8)</f>
        <v>ESCOBEDO COROBA JOHANN</v>
      </c>
      <c r="D12" s="15" t="e">
        <f>GRUPO!#REF!</f>
        <v>#REF!</v>
      </c>
      <c r="E12" s="15" t="e">
        <f>GRUPO!#REF!</f>
        <v>#REF!</v>
      </c>
    </row>
    <row r="13" spans="1:5" ht="14.85" customHeight="1" x14ac:dyDescent="0.2">
      <c r="A13" s="16">
        <v>8</v>
      </c>
      <c r="B13" s="17"/>
      <c r="C13" s="14" t="str">
        <f>UPPER(GRUPO!$B9)</f>
        <v>LÓPEZ MENDOZA TAMARA SOFÍA</v>
      </c>
      <c r="D13" s="15" t="e">
        <f>GRUPO!#REF!</f>
        <v>#REF!</v>
      </c>
      <c r="E13" s="15" t="e">
        <f>GRUPO!#REF!</f>
        <v>#REF!</v>
      </c>
    </row>
    <row r="14" spans="1:5" ht="14.85" customHeight="1" thickBot="1" x14ac:dyDescent="0.25">
      <c r="A14" s="18">
        <v>9</v>
      </c>
      <c r="B14" s="19"/>
      <c r="C14" s="20" t="str">
        <f>UPPER(GRUPO!$B10)</f>
        <v>LUZ DE LA ROSA TOMÁS ABDIEL</v>
      </c>
      <c r="D14" s="21" t="e">
        <f>GRUPO!#REF!</f>
        <v>#REF!</v>
      </c>
      <c r="E14" s="21" t="e">
        <f>GRUPO!#REF!</f>
        <v>#REF!</v>
      </c>
    </row>
    <row r="15" spans="1:5" ht="14.85" customHeight="1" x14ac:dyDescent="0.2">
      <c r="A15" s="12">
        <v>10</v>
      </c>
      <c r="B15" s="13"/>
      <c r="C15" s="14" t="str">
        <f>UPPER(GRUPO!$B11)</f>
        <v>MAGAÑA REYNA ROGELIO</v>
      </c>
      <c r="D15" s="15" t="e">
        <f>GRUPO!#REF!</f>
        <v>#REF!</v>
      </c>
      <c r="E15" s="15" t="e">
        <f>GRUPO!#REF!</f>
        <v>#REF!</v>
      </c>
    </row>
    <row r="16" spans="1:5" ht="14.85" customHeight="1" x14ac:dyDescent="0.2">
      <c r="A16" s="16">
        <v>11</v>
      </c>
      <c r="B16" s="17"/>
      <c r="C16" s="14" t="str">
        <f>UPPER(GRUPO!$B12)</f>
        <v>MUÑIZ DELGADO MIGUEL ÁNGEL</v>
      </c>
      <c r="D16" s="15" t="e">
        <f>GRUPO!#REF!</f>
        <v>#REF!</v>
      </c>
      <c r="E16" s="15" t="e">
        <f>GRUPO!#REF!</f>
        <v>#REF!</v>
      </c>
    </row>
    <row r="17" spans="1:5" ht="14.85" customHeight="1" thickBot="1" x14ac:dyDescent="0.25">
      <c r="A17" s="18">
        <v>12</v>
      </c>
      <c r="B17" s="19"/>
      <c r="C17" s="20" t="str">
        <f>UPPER(GRUPO!$B13)</f>
        <v>SANDOVAL GÓMEZ ALEJANDRO</v>
      </c>
      <c r="D17" s="21" t="e">
        <f>GRUPO!#REF!</f>
        <v>#REF!</v>
      </c>
      <c r="E17" s="21" t="e">
        <f>GRUPO!#REF!</f>
        <v>#REF!</v>
      </c>
    </row>
    <row r="18" spans="1:5" ht="14.85" customHeight="1" x14ac:dyDescent="0.2"/>
  </sheetData>
  <pageMargins left="0.19685039370078741" right="0.70866141732283472" top="0.3937007874015748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7"/>
  <sheetViews>
    <sheetView zoomScaleNormal="100" workbookViewId="0">
      <selection activeCell="H21" sqref="H21"/>
    </sheetView>
  </sheetViews>
  <sheetFormatPr baseColWidth="10" defaultRowHeight="12.75" x14ac:dyDescent="0.2"/>
  <cols>
    <col min="1" max="1" width="2.7109375" customWidth="1"/>
    <col min="2" max="2" width="0.28515625" customWidth="1"/>
    <col min="3" max="3" width="29.7109375" customWidth="1"/>
    <col min="4" max="4" width="3.28515625" customWidth="1"/>
    <col min="5" max="5" width="3.42578125" customWidth="1"/>
    <col min="6" max="6" width="1.85546875" customWidth="1"/>
  </cols>
  <sheetData>
    <row r="1" spans="1:5" ht="12.6" customHeight="1" x14ac:dyDescent="0.25">
      <c r="A1" s="6" t="s">
        <v>7</v>
      </c>
      <c r="B1" s="6"/>
      <c r="C1" s="7"/>
    </row>
    <row r="2" spans="1:5" ht="12.6" customHeight="1" x14ac:dyDescent="0.25">
      <c r="A2" s="6" t="s">
        <v>10</v>
      </c>
      <c r="B2" s="6"/>
      <c r="C2" s="7"/>
    </row>
    <row r="3" spans="1:5" ht="12.6" customHeight="1" x14ac:dyDescent="0.25">
      <c r="A3" s="6" t="s">
        <v>11</v>
      </c>
      <c r="B3" s="6"/>
      <c r="C3" s="7"/>
    </row>
    <row r="4" spans="1:5" ht="12.6" customHeight="1" x14ac:dyDescent="0.25">
      <c r="A4" s="8" t="s">
        <v>3</v>
      </c>
      <c r="B4" s="8"/>
      <c r="C4" s="9"/>
    </row>
    <row r="5" spans="1:5" ht="14.1" customHeight="1" x14ac:dyDescent="0.2">
      <c r="A5" s="4"/>
      <c r="B5" s="4"/>
      <c r="C5" s="4"/>
      <c r="D5" s="10" t="s">
        <v>5</v>
      </c>
      <c r="E5" s="11" t="s">
        <v>6</v>
      </c>
    </row>
    <row r="6" spans="1:5" ht="14.85" customHeight="1" x14ac:dyDescent="0.2">
      <c r="A6" s="12">
        <v>1</v>
      </c>
      <c r="B6" s="13"/>
      <c r="C6" s="14" t="str">
        <f>UPPER(GRUPO!$B2)</f>
        <v>AGUILAR VALLE JOSÉ ÁNGEL</v>
      </c>
      <c r="D6" s="15" t="e">
        <f>GRUPO!#REF!</f>
        <v>#REF!</v>
      </c>
      <c r="E6" s="15" t="e">
        <f>GRUPO!#REF!</f>
        <v>#REF!</v>
      </c>
    </row>
    <row r="7" spans="1:5" ht="14.85" customHeight="1" x14ac:dyDescent="0.2">
      <c r="A7" s="16">
        <v>2</v>
      </c>
      <c r="B7" s="17"/>
      <c r="C7" s="14" t="str">
        <f>UPPER(GRUPO!$B3)</f>
        <v>AGUIÑIGA CONTRERAS ANA CAMILA</v>
      </c>
      <c r="D7" s="15" t="e">
        <f>GRUPO!#REF!</f>
        <v>#REF!</v>
      </c>
      <c r="E7" s="15" t="e">
        <f>GRUPO!#REF!</f>
        <v>#REF!</v>
      </c>
    </row>
    <row r="8" spans="1:5" ht="14.85" customHeight="1" thickBot="1" x14ac:dyDescent="0.25">
      <c r="A8" s="18">
        <v>3</v>
      </c>
      <c r="B8" s="19"/>
      <c r="C8" s="20" t="str">
        <f>UPPER(GRUPO!$B4)</f>
        <v>ALVARADO GARCÍA MIGUEL SANTIAGO</v>
      </c>
      <c r="D8" s="21" t="e">
        <f>GRUPO!#REF!</f>
        <v>#REF!</v>
      </c>
      <c r="E8" s="21" t="e">
        <f>GRUPO!#REF!</f>
        <v>#REF!</v>
      </c>
    </row>
    <row r="9" spans="1:5" ht="14.85" customHeight="1" x14ac:dyDescent="0.2">
      <c r="A9" s="12">
        <v>4</v>
      </c>
      <c r="B9" s="13"/>
      <c r="C9" s="14" t="str">
        <f>UPPER(GRUPO!$B5)</f>
        <v>BERNAL GURROLA MA. JIMENA</v>
      </c>
      <c r="D9" s="15" t="e">
        <f>GRUPO!#REF!</f>
        <v>#REF!</v>
      </c>
      <c r="E9" s="15" t="e">
        <f>GRUPO!#REF!</f>
        <v>#REF!</v>
      </c>
    </row>
    <row r="10" spans="1:5" ht="14.85" customHeight="1" x14ac:dyDescent="0.2">
      <c r="A10" s="16">
        <v>5</v>
      </c>
      <c r="B10" s="17"/>
      <c r="C10" s="14" t="str">
        <f>UPPER(GRUPO!$B6)</f>
        <v>CRUZ VÁZQUEZ LOURDES VALENTINA</v>
      </c>
      <c r="D10" s="15" t="e">
        <f>GRUPO!#REF!</f>
        <v>#REF!</v>
      </c>
      <c r="E10" s="15" t="e">
        <f>GRUPO!#REF!</f>
        <v>#REF!</v>
      </c>
    </row>
    <row r="11" spans="1:5" ht="14.85" customHeight="1" thickBot="1" x14ac:dyDescent="0.25">
      <c r="A11" s="18">
        <v>6</v>
      </c>
      <c r="B11" s="19"/>
      <c r="C11" s="20" t="str">
        <f>UPPER(GRUPO!$B7)</f>
        <v>CHAVÉZ SÁNCHEZ ALEJANDRA</v>
      </c>
      <c r="D11" s="21" t="e">
        <f>GRUPO!#REF!</f>
        <v>#REF!</v>
      </c>
      <c r="E11" s="21" t="e">
        <f>GRUPO!#REF!</f>
        <v>#REF!</v>
      </c>
    </row>
    <row r="12" spans="1:5" ht="14.85" customHeight="1" x14ac:dyDescent="0.2">
      <c r="A12" s="12">
        <v>7</v>
      </c>
      <c r="B12" s="13"/>
      <c r="C12" s="14" t="str">
        <f>UPPER(GRUPO!$B8)</f>
        <v>ESCOBEDO COROBA JOHANN</v>
      </c>
      <c r="D12" s="15" t="e">
        <f>GRUPO!#REF!</f>
        <v>#REF!</v>
      </c>
      <c r="E12" s="15" t="e">
        <f>GRUPO!#REF!</f>
        <v>#REF!</v>
      </c>
    </row>
    <row r="13" spans="1:5" ht="14.85" customHeight="1" x14ac:dyDescent="0.2">
      <c r="A13" s="16">
        <v>8</v>
      </c>
      <c r="B13" s="17"/>
      <c r="C13" s="14" t="str">
        <f>UPPER(GRUPO!$B9)</f>
        <v>LÓPEZ MENDOZA TAMARA SOFÍA</v>
      </c>
      <c r="D13" s="15" t="e">
        <f>GRUPO!#REF!</f>
        <v>#REF!</v>
      </c>
      <c r="E13" s="15" t="e">
        <f>GRUPO!#REF!</f>
        <v>#REF!</v>
      </c>
    </row>
    <row r="14" spans="1:5" ht="14.85" customHeight="1" thickBot="1" x14ac:dyDescent="0.25">
      <c r="A14" s="18">
        <v>9</v>
      </c>
      <c r="B14" s="19"/>
      <c r="C14" s="20" t="str">
        <f>UPPER(GRUPO!$B10)</f>
        <v>LUZ DE LA ROSA TOMÁS ABDIEL</v>
      </c>
      <c r="D14" s="21" t="e">
        <f>GRUPO!#REF!</f>
        <v>#REF!</v>
      </c>
      <c r="E14" s="21" t="e">
        <f>GRUPO!#REF!</f>
        <v>#REF!</v>
      </c>
    </row>
    <row r="15" spans="1:5" ht="14.85" customHeight="1" x14ac:dyDescent="0.2">
      <c r="A15" s="12">
        <v>10</v>
      </c>
      <c r="B15" s="13"/>
      <c r="C15" s="14" t="str">
        <f>UPPER(GRUPO!$B11)</f>
        <v>MAGAÑA REYNA ROGELIO</v>
      </c>
      <c r="D15" s="15" t="e">
        <f>GRUPO!#REF!</f>
        <v>#REF!</v>
      </c>
      <c r="E15" s="15" t="e">
        <f>GRUPO!#REF!</f>
        <v>#REF!</v>
      </c>
    </row>
    <row r="16" spans="1:5" ht="14.85" customHeight="1" x14ac:dyDescent="0.2">
      <c r="A16" s="16">
        <v>11</v>
      </c>
      <c r="B16" s="17"/>
      <c r="C16" s="14" t="str">
        <f>UPPER(GRUPO!$B12)</f>
        <v>MUÑIZ DELGADO MIGUEL ÁNGEL</v>
      </c>
      <c r="D16" s="15" t="e">
        <f>GRUPO!#REF!</f>
        <v>#REF!</v>
      </c>
      <c r="E16" s="15" t="e">
        <f>GRUPO!#REF!</f>
        <v>#REF!</v>
      </c>
    </row>
    <row r="17" spans="1:5" ht="14.85" customHeight="1" thickBot="1" x14ac:dyDescent="0.25">
      <c r="A17" s="18">
        <v>12</v>
      </c>
      <c r="B17" s="19"/>
      <c r="C17" s="20" t="str">
        <f>UPPER(GRUPO!$B13)</f>
        <v>SANDOVAL GÓMEZ ALEJANDRO</v>
      </c>
      <c r="D17" s="21" t="e">
        <f>GRUPO!#REF!</f>
        <v>#REF!</v>
      </c>
      <c r="E17" s="21" t="e">
        <f>GRUPO!#REF!</f>
        <v>#REF!</v>
      </c>
    </row>
  </sheetData>
  <pageMargins left="0.19685039370078741" right="0.70866141732283472" top="0.3937007874015748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GRUPO</vt:lpstr>
      <vt:lpstr>LISTA</vt:lpstr>
      <vt:lpstr>CALIF EP1</vt:lpstr>
      <vt:lpstr>CALIF EP2</vt:lpstr>
      <vt:lpstr>CALIF EP3</vt:lpstr>
      <vt:lpstr>'CALIF EP1'!Títulos_a_imprimir</vt:lpstr>
      <vt:lpstr>'CALIF EP2'!Títulos_a_imprimir</vt:lpstr>
      <vt:lpstr>'CALIF EP3'!Títulos_a_imprimir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Peña</dc:creator>
  <cp:lastModifiedBy>Salvador</cp:lastModifiedBy>
  <cp:lastPrinted>2015-10-18T01:36:33Z</cp:lastPrinted>
  <dcterms:created xsi:type="dcterms:W3CDTF">2006-08-15T16:47:48Z</dcterms:created>
  <dcterms:modified xsi:type="dcterms:W3CDTF">2021-01-26T01:50:53Z</dcterms:modified>
</cp:coreProperties>
</file>